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activeTab="3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</externalReferences>
  <calcPr calcId="145621"/>
</workbook>
</file>

<file path=xl/calcChain.xml><?xml version="1.0" encoding="utf-8"?>
<calcChain xmlns="http://schemas.openxmlformats.org/spreadsheetml/2006/main">
  <c r="C64" i="4" l="1"/>
  <c r="C63" i="4"/>
  <c r="C62" i="4"/>
  <c r="C61" i="4"/>
  <c r="C60" i="4"/>
  <c r="C59" i="4"/>
  <c r="BF54" i="4"/>
  <c r="BB54" i="4"/>
  <c r="C54" i="4"/>
  <c r="BE54" i="4" s="1"/>
  <c r="C53" i="4"/>
  <c r="C52" i="4"/>
  <c r="BF52" i="4" s="1"/>
  <c r="C51" i="4"/>
  <c r="BF51" i="4" s="1"/>
  <c r="C50" i="4"/>
  <c r="C49" i="4"/>
  <c r="G45" i="4"/>
  <c r="F45" i="4"/>
  <c r="C45" i="4" s="1"/>
  <c r="E45" i="4"/>
  <c r="D45" i="4"/>
  <c r="C44" i="4"/>
  <c r="C43" i="4"/>
  <c r="C42" i="4"/>
  <c r="C41" i="4"/>
  <c r="C40" i="4"/>
  <c r="C39" i="4"/>
  <c r="C38" i="4"/>
  <c r="C37" i="4"/>
  <c r="C36" i="4"/>
  <c r="C33" i="4"/>
  <c r="C32" i="4"/>
  <c r="C31" i="4"/>
  <c r="BB31" i="4" s="1"/>
  <c r="BB30" i="4"/>
  <c r="BA30" i="4"/>
  <c r="H30" i="4" s="1"/>
  <c r="C30" i="4"/>
  <c r="BE30" i="4" s="1"/>
  <c r="C29" i="4"/>
  <c r="BB29" i="4" s="1"/>
  <c r="C28" i="4"/>
  <c r="C27" i="4"/>
  <c r="C26" i="4"/>
  <c r="C25" i="4"/>
  <c r="C24" i="4"/>
  <c r="C23" i="4"/>
  <c r="C22" i="4"/>
  <c r="BE21" i="4"/>
  <c r="BA21" i="4"/>
  <c r="C21" i="4"/>
  <c r="BD21" i="4" s="1"/>
  <c r="C20" i="4"/>
  <c r="C19" i="4"/>
  <c r="C18" i="4"/>
  <c r="C17" i="4"/>
  <c r="C16" i="4"/>
  <c r="C15" i="4"/>
  <c r="C14" i="4"/>
  <c r="C13" i="4"/>
  <c r="C12" i="4"/>
  <c r="C11" i="4"/>
  <c r="C10" i="4"/>
  <c r="C9" i="4"/>
  <c r="A5" i="4"/>
  <c r="A4" i="4"/>
  <c r="A3" i="4"/>
  <c r="A2" i="4"/>
  <c r="BD29" i="4" l="1"/>
  <c r="BC52" i="4"/>
  <c r="BE29" i="4"/>
  <c r="BD51" i="4"/>
  <c r="BD52" i="4"/>
  <c r="BC54" i="4"/>
  <c r="BB21" i="4"/>
  <c r="H21" i="4" s="1"/>
  <c r="BA29" i="4"/>
  <c r="H29" i="4" s="1"/>
  <c r="BD30" i="4"/>
  <c r="BA31" i="4"/>
  <c r="H31" i="4" s="1"/>
  <c r="BA51" i="4"/>
  <c r="BE51" i="4"/>
  <c r="BA52" i="4"/>
  <c r="BE52" i="4"/>
  <c r="BD54" i="4"/>
  <c r="BD31" i="4"/>
  <c r="BC51" i="4"/>
  <c r="BE31" i="4"/>
  <c r="BB51" i="4"/>
  <c r="BB52" i="4"/>
  <c r="BA54" i="4"/>
  <c r="C64" i="3"/>
  <c r="C63" i="3"/>
  <c r="C62" i="3"/>
  <c r="C61" i="3"/>
  <c r="C60" i="3"/>
  <c r="C59" i="3"/>
  <c r="BF54" i="3"/>
  <c r="BE54" i="3"/>
  <c r="BD54" i="3"/>
  <c r="BB54" i="3"/>
  <c r="BA54" i="3"/>
  <c r="C54" i="3"/>
  <c r="BC54" i="3" s="1"/>
  <c r="G54" i="3" s="1"/>
  <c r="C53" i="3"/>
  <c r="BE52" i="3"/>
  <c r="BA52" i="3"/>
  <c r="C52" i="3"/>
  <c r="BF52" i="3" s="1"/>
  <c r="BE51" i="3"/>
  <c r="BA51" i="3"/>
  <c r="C51" i="3"/>
  <c r="BF51" i="3" s="1"/>
  <c r="C50" i="3"/>
  <c r="C49" i="3"/>
  <c r="G45" i="3"/>
  <c r="F45" i="3"/>
  <c r="E45" i="3"/>
  <c r="D45" i="3"/>
  <c r="C45" i="3" s="1"/>
  <c r="C44" i="3"/>
  <c r="C43" i="3"/>
  <c r="C42" i="3"/>
  <c r="C41" i="3"/>
  <c r="C40" i="3"/>
  <c r="C39" i="3"/>
  <c r="C38" i="3"/>
  <c r="C37" i="3"/>
  <c r="C36" i="3"/>
  <c r="C33" i="3"/>
  <c r="C32" i="3"/>
  <c r="BA31" i="3"/>
  <c r="C31" i="3"/>
  <c r="BB31" i="3" s="1"/>
  <c r="C30" i="3"/>
  <c r="BE30" i="3" s="1"/>
  <c r="BA29" i="3"/>
  <c r="H29" i="3" s="1"/>
  <c r="C29" i="3"/>
  <c r="BB29" i="3" s="1"/>
  <c r="C28" i="3"/>
  <c r="C27" i="3"/>
  <c r="C26" i="3"/>
  <c r="C25" i="3"/>
  <c r="C24" i="3"/>
  <c r="C23" i="3"/>
  <c r="C22" i="3"/>
  <c r="BE21" i="3"/>
  <c r="BB21" i="3"/>
  <c r="C21" i="3"/>
  <c r="BD21" i="3" s="1"/>
  <c r="C20" i="3"/>
  <c r="C19" i="3"/>
  <c r="C18" i="3"/>
  <c r="C17" i="3"/>
  <c r="C16" i="3"/>
  <c r="C15" i="3"/>
  <c r="C14" i="3"/>
  <c r="C13" i="3"/>
  <c r="C12" i="3"/>
  <c r="C11" i="3"/>
  <c r="C10" i="3"/>
  <c r="C9" i="3"/>
  <c r="A5" i="3"/>
  <c r="A4" i="3"/>
  <c r="A3" i="3"/>
  <c r="A2" i="3"/>
  <c r="A2" i="2"/>
  <c r="A3" i="2"/>
  <c r="A4" i="2"/>
  <c r="A5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BA21" i="2" s="1"/>
  <c r="H21" i="2" s="1"/>
  <c r="BB21" i="2"/>
  <c r="BD21" i="2"/>
  <c r="BE21" i="2"/>
  <c r="C22" i="2"/>
  <c r="C23" i="2"/>
  <c r="C24" i="2"/>
  <c r="C25" i="2"/>
  <c r="C26" i="2"/>
  <c r="C27" i="2"/>
  <c r="C28" i="2"/>
  <c r="C29" i="2"/>
  <c r="BB29" i="2" s="1"/>
  <c r="BD29" i="2"/>
  <c r="C30" i="2"/>
  <c r="BE30" i="2" s="1"/>
  <c r="BA30" i="2"/>
  <c r="BD30" i="2"/>
  <c r="C31" i="2"/>
  <c r="BB31" i="2" s="1"/>
  <c r="BD31" i="2"/>
  <c r="C32" i="2"/>
  <c r="C33" i="2"/>
  <c r="C36" i="2"/>
  <c r="C37" i="2"/>
  <c r="C38" i="2"/>
  <c r="C39" i="2"/>
  <c r="C40" i="2"/>
  <c r="C41" i="2"/>
  <c r="C42" i="2"/>
  <c r="C43" i="2"/>
  <c r="C44" i="2"/>
  <c r="D45" i="2"/>
  <c r="C45" i="2" s="1"/>
  <c r="E45" i="2"/>
  <c r="F45" i="2"/>
  <c r="G45" i="2"/>
  <c r="C49" i="2"/>
  <c r="C50" i="2"/>
  <c r="C51" i="2"/>
  <c r="BB51" i="2" s="1"/>
  <c r="BC51" i="2"/>
  <c r="C52" i="2"/>
  <c r="BB52" i="2" s="1"/>
  <c r="BC52" i="2"/>
  <c r="C53" i="2"/>
  <c r="C54" i="2"/>
  <c r="BA54" i="2"/>
  <c r="BB54" i="2"/>
  <c r="G54" i="2" s="1"/>
  <c r="BC54" i="2"/>
  <c r="BD54" i="2"/>
  <c r="BE54" i="2"/>
  <c r="BF54" i="2"/>
  <c r="C59" i="2"/>
  <c r="C60" i="2"/>
  <c r="C61" i="2"/>
  <c r="C62" i="2"/>
  <c r="C63" i="2"/>
  <c r="C64" i="2"/>
  <c r="G54" i="4" l="1"/>
  <c r="G52" i="4"/>
  <c r="A200" i="4" s="1"/>
  <c r="G51" i="4"/>
  <c r="H31" i="3"/>
  <c r="BD29" i="3"/>
  <c r="BA30" i="3"/>
  <c r="BD31" i="3"/>
  <c r="BC51" i="3"/>
  <c r="G51" i="3" s="1"/>
  <c r="BC52" i="3"/>
  <c r="BA21" i="3"/>
  <c r="H21" i="3" s="1"/>
  <c r="BE29" i="3"/>
  <c r="BB30" i="3"/>
  <c r="BE31" i="3"/>
  <c r="BD51" i="3"/>
  <c r="BD52" i="3"/>
  <c r="BD30" i="3"/>
  <c r="BB51" i="3"/>
  <c r="BB52" i="3"/>
  <c r="G52" i="3" s="1"/>
  <c r="BE52" i="2"/>
  <c r="BA52" i="2"/>
  <c r="G52" i="2" s="1"/>
  <c r="BE51" i="2"/>
  <c r="BA51" i="2"/>
  <c r="G51" i="2" s="1"/>
  <c r="BA31" i="2"/>
  <c r="H31" i="2" s="1"/>
  <c r="BA29" i="2"/>
  <c r="H29" i="2" s="1"/>
  <c r="BD52" i="2"/>
  <c r="BD51" i="2"/>
  <c r="BE31" i="2"/>
  <c r="BB30" i="2"/>
  <c r="H30" i="2" s="1"/>
  <c r="BE29" i="2"/>
  <c r="BF52" i="2"/>
  <c r="BF51" i="2"/>
  <c r="F54" i="1"/>
  <c r="E54" i="1"/>
  <c r="D54" i="1"/>
  <c r="C54" i="1" s="1"/>
  <c r="BC54" i="1" s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G44" i="1"/>
  <c r="F44" i="1"/>
  <c r="E44" i="1"/>
  <c r="D44" i="1"/>
  <c r="G43" i="1"/>
  <c r="G45" i="1" s="1"/>
  <c r="F43" i="1"/>
  <c r="E43" i="1"/>
  <c r="D43" i="1"/>
  <c r="G42" i="1"/>
  <c r="F42" i="1"/>
  <c r="E42" i="1"/>
  <c r="D42" i="1"/>
  <c r="G41" i="1"/>
  <c r="F41" i="1"/>
  <c r="E41" i="1"/>
  <c r="D41" i="1"/>
  <c r="G40" i="1"/>
  <c r="F40" i="1"/>
  <c r="E40" i="1"/>
  <c r="D40" i="1"/>
  <c r="G39" i="1"/>
  <c r="F39" i="1"/>
  <c r="E39" i="1"/>
  <c r="D39" i="1"/>
  <c r="G38" i="1"/>
  <c r="F38" i="1"/>
  <c r="E38" i="1"/>
  <c r="D38" i="1"/>
  <c r="G37" i="1"/>
  <c r="F37" i="1"/>
  <c r="E37" i="1"/>
  <c r="D37" i="1"/>
  <c r="G36" i="1"/>
  <c r="F36" i="1"/>
  <c r="F45" i="1" s="1"/>
  <c r="E36" i="1"/>
  <c r="E45" i="1" s="1"/>
  <c r="D36" i="1"/>
  <c r="D45" i="1" s="1"/>
  <c r="D10" i="1"/>
  <c r="E10" i="1"/>
  <c r="F10" i="1"/>
  <c r="D11" i="1"/>
  <c r="E11" i="1"/>
  <c r="F11" i="1"/>
  <c r="D12" i="1"/>
  <c r="E12" i="1"/>
  <c r="F12" i="1"/>
  <c r="D13" i="1"/>
  <c r="E13" i="1"/>
  <c r="F13" i="1"/>
  <c r="D14" i="1"/>
  <c r="E14" i="1"/>
  <c r="F14" i="1"/>
  <c r="D15" i="1"/>
  <c r="E15" i="1"/>
  <c r="F15" i="1"/>
  <c r="D16" i="1"/>
  <c r="E16" i="1"/>
  <c r="F16" i="1"/>
  <c r="D17" i="1"/>
  <c r="E17" i="1"/>
  <c r="F17" i="1"/>
  <c r="D18" i="1"/>
  <c r="E18" i="1"/>
  <c r="F18" i="1"/>
  <c r="D19" i="1"/>
  <c r="E19" i="1"/>
  <c r="F19" i="1"/>
  <c r="D20" i="1"/>
  <c r="E20" i="1"/>
  <c r="F20" i="1"/>
  <c r="D21" i="1"/>
  <c r="E21" i="1"/>
  <c r="F21" i="1"/>
  <c r="D22" i="1"/>
  <c r="E22" i="1"/>
  <c r="F22" i="1"/>
  <c r="D23" i="1"/>
  <c r="E23" i="1"/>
  <c r="F23" i="1"/>
  <c r="D24" i="1"/>
  <c r="E24" i="1"/>
  <c r="F24" i="1"/>
  <c r="D25" i="1"/>
  <c r="E25" i="1"/>
  <c r="F25" i="1"/>
  <c r="D26" i="1"/>
  <c r="E26" i="1"/>
  <c r="F26" i="1"/>
  <c r="D27" i="1"/>
  <c r="E27" i="1"/>
  <c r="F27" i="1"/>
  <c r="D28" i="1"/>
  <c r="E28" i="1"/>
  <c r="F28" i="1"/>
  <c r="D29" i="1"/>
  <c r="E29" i="1"/>
  <c r="F29" i="1"/>
  <c r="D30" i="1"/>
  <c r="E30" i="1"/>
  <c r="F30" i="1"/>
  <c r="D31" i="1"/>
  <c r="E31" i="1"/>
  <c r="F31" i="1"/>
  <c r="D32" i="1"/>
  <c r="E32" i="1"/>
  <c r="F32" i="1"/>
  <c r="D33" i="1"/>
  <c r="E33" i="1"/>
  <c r="F33" i="1"/>
  <c r="E9" i="1"/>
  <c r="F9" i="1"/>
  <c r="D9" i="1"/>
  <c r="C64" i="13"/>
  <c r="C63" i="13"/>
  <c r="C62" i="13"/>
  <c r="C61" i="13"/>
  <c r="C60" i="13"/>
  <c r="C59" i="13"/>
  <c r="BF54" i="13"/>
  <c r="BB54" i="13"/>
  <c r="C54" i="13"/>
  <c r="BE54" i="13" s="1"/>
  <c r="C53" i="13"/>
  <c r="BC52" i="13"/>
  <c r="C52" i="13"/>
  <c r="BF52" i="13" s="1"/>
  <c r="C51" i="13"/>
  <c r="BF51" i="13" s="1"/>
  <c r="C50" i="13"/>
  <c r="C49" i="13"/>
  <c r="G45" i="13"/>
  <c r="F45" i="13"/>
  <c r="C45" i="13" s="1"/>
  <c r="E45" i="13"/>
  <c r="D45" i="13"/>
  <c r="C44" i="13"/>
  <c r="C43" i="13"/>
  <c r="C42" i="13"/>
  <c r="C41" i="13"/>
  <c r="C40" i="13"/>
  <c r="C39" i="13"/>
  <c r="C38" i="13"/>
  <c r="C37" i="13"/>
  <c r="C36" i="13"/>
  <c r="C33" i="13"/>
  <c r="C32" i="13"/>
  <c r="C31" i="13"/>
  <c r="BB31" i="13" s="1"/>
  <c r="BE30" i="13"/>
  <c r="BB30" i="13"/>
  <c r="BA30" i="13"/>
  <c r="H30" i="13" s="1"/>
  <c r="C30" i="13"/>
  <c r="BD30" i="13" s="1"/>
  <c r="C29" i="13"/>
  <c r="BB29" i="13" s="1"/>
  <c r="C28" i="13"/>
  <c r="C27" i="13"/>
  <c r="C26" i="13"/>
  <c r="C25" i="13"/>
  <c r="C24" i="13"/>
  <c r="C23" i="13"/>
  <c r="C22" i="13"/>
  <c r="BE21" i="13"/>
  <c r="BA21" i="13"/>
  <c r="C21" i="13"/>
  <c r="BD21" i="13" s="1"/>
  <c r="C20" i="13"/>
  <c r="C19" i="13"/>
  <c r="C18" i="13"/>
  <c r="C17" i="13"/>
  <c r="C16" i="13"/>
  <c r="C15" i="13"/>
  <c r="C14" i="13"/>
  <c r="C13" i="13"/>
  <c r="C12" i="13"/>
  <c r="C11" i="13"/>
  <c r="C10" i="13"/>
  <c r="C9" i="13"/>
  <c r="A5" i="13"/>
  <c r="A4" i="13"/>
  <c r="A3" i="13"/>
  <c r="A2" i="13"/>
  <c r="C64" i="12"/>
  <c r="C63" i="12"/>
  <c r="C62" i="12"/>
  <c r="C61" i="12"/>
  <c r="C60" i="12"/>
  <c r="C59" i="12"/>
  <c r="BF54" i="12"/>
  <c r="BB54" i="12"/>
  <c r="C54" i="12"/>
  <c r="BE54" i="12" s="1"/>
  <c r="C53" i="12"/>
  <c r="C52" i="12"/>
  <c r="BF52" i="12" s="1"/>
  <c r="C51" i="12"/>
  <c r="BF51" i="12" s="1"/>
  <c r="C50" i="12"/>
  <c r="C49" i="12"/>
  <c r="G45" i="12"/>
  <c r="F45" i="12"/>
  <c r="C45" i="12" s="1"/>
  <c r="E45" i="12"/>
  <c r="D45" i="12"/>
  <c r="C44" i="12"/>
  <c r="C43" i="12"/>
  <c r="C42" i="12"/>
  <c r="C41" i="12"/>
  <c r="C40" i="12"/>
  <c r="C39" i="12"/>
  <c r="C38" i="12"/>
  <c r="C37" i="12"/>
  <c r="C36" i="12"/>
  <c r="C33" i="12"/>
  <c r="C32" i="12"/>
  <c r="C31" i="12"/>
  <c r="BB31" i="12" s="1"/>
  <c r="BE30" i="12"/>
  <c r="BB30" i="12"/>
  <c r="BA30" i="12"/>
  <c r="H30" i="12" s="1"/>
  <c r="C30" i="12"/>
  <c r="BD30" i="12" s="1"/>
  <c r="C29" i="12"/>
  <c r="BB29" i="12" s="1"/>
  <c r="C28" i="12"/>
  <c r="C27" i="12"/>
  <c r="C26" i="12"/>
  <c r="C25" i="12"/>
  <c r="C24" i="12"/>
  <c r="C23" i="12"/>
  <c r="C22" i="12"/>
  <c r="BE21" i="12"/>
  <c r="BA21" i="12"/>
  <c r="C21" i="12"/>
  <c r="BD21" i="12" s="1"/>
  <c r="C20" i="12"/>
  <c r="C19" i="12"/>
  <c r="C18" i="12"/>
  <c r="C17" i="12"/>
  <c r="C16" i="12"/>
  <c r="C15" i="12"/>
  <c r="C14" i="12"/>
  <c r="C13" i="12"/>
  <c r="C12" i="12"/>
  <c r="C11" i="12"/>
  <c r="C10" i="12"/>
  <c r="C9" i="12"/>
  <c r="A5" i="12"/>
  <c r="A4" i="12"/>
  <c r="A3" i="12"/>
  <c r="A2" i="12"/>
  <c r="C64" i="11"/>
  <c r="C63" i="11"/>
  <c r="C62" i="11"/>
  <c r="C61" i="11"/>
  <c r="C60" i="11"/>
  <c r="C59" i="11"/>
  <c r="BF54" i="11"/>
  <c r="BC54" i="11"/>
  <c r="BB54" i="11"/>
  <c r="C54" i="11"/>
  <c r="BE54" i="11" s="1"/>
  <c r="C53" i="11"/>
  <c r="C52" i="11"/>
  <c r="BF52" i="11" s="1"/>
  <c r="C51" i="11"/>
  <c r="BF51" i="11" s="1"/>
  <c r="C50" i="11"/>
  <c r="C49" i="11"/>
  <c r="G45" i="11"/>
  <c r="F45" i="11"/>
  <c r="C45" i="11" s="1"/>
  <c r="E45" i="11"/>
  <c r="D45" i="11"/>
  <c r="C44" i="11"/>
  <c r="C43" i="11"/>
  <c r="C42" i="11"/>
  <c r="C41" i="11"/>
  <c r="C40" i="11"/>
  <c r="C39" i="11"/>
  <c r="C38" i="11"/>
  <c r="C37" i="11"/>
  <c r="C36" i="11"/>
  <c r="C33" i="11"/>
  <c r="C32" i="11"/>
  <c r="C31" i="11"/>
  <c r="BB31" i="11" s="1"/>
  <c r="BE30" i="11"/>
  <c r="BB30" i="11"/>
  <c r="BA30" i="11"/>
  <c r="H30" i="11" s="1"/>
  <c r="C30" i="11"/>
  <c r="BD30" i="11" s="1"/>
  <c r="C29" i="11"/>
  <c r="BB29" i="11" s="1"/>
  <c r="C28" i="11"/>
  <c r="C27" i="11"/>
  <c r="C26" i="11"/>
  <c r="C25" i="11"/>
  <c r="C24" i="11"/>
  <c r="C23" i="11"/>
  <c r="C22" i="11"/>
  <c r="BE21" i="11"/>
  <c r="BA21" i="11"/>
  <c r="C21" i="11"/>
  <c r="BD21" i="11" s="1"/>
  <c r="C20" i="11"/>
  <c r="C19" i="11"/>
  <c r="C18" i="11"/>
  <c r="C17" i="11"/>
  <c r="C16" i="11"/>
  <c r="C15" i="11"/>
  <c r="C14" i="11"/>
  <c r="C13" i="11"/>
  <c r="C12" i="11"/>
  <c r="C11" i="11"/>
  <c r="C10" i="11"/>
  <c r="C9" i="11"/>
  <c r="A5" i="11"/>
  <c r="A4" i="11"/>
  <c r="A3" i="11"/>
  <c r="A2" i="11"/>
  <c r="C64" i="10"/>
  <c r="C63" i="10"/>
  <c r="C62" i="10"/>
  <c r="C61" i="10"/>
  <c r="C60" i="10"/>
  <c r="C59" i="10"/>
  <c r="BF54" i="10"/>
  <c r="BB54" i="10"/>
  <c r="C54" i="10"/>
  <c r="BE54" i="10" s="1"/>
  <c r="C53" i="10"/>
  <c r="C52" i="10"/>
  <c r="BF52" i="10" s="1"/>
  <c r="C51" i="10"/>
  <c r="BF51" i="10" s="1"/>
  <c r="C50" i="10"/>
  <c r="C49" i="10"/>
  <c r="G45" i="10"/>
  <c r="F45" i="10"/>
  <c r="C45" i="10" s="1"/>
  <c r="E45" i="10"/>
  <c r="D45" i="10"/>
  <c r="C44" i="10"/>
  <c r="C43" i="10"/>
  <c r="C42" i="10"/>
  <c r="C41" i="10"/>
  <c r="C40" i="10"/>
  <c r="C39" i="10"/>
  <c r="C38" i="10"/>
  <c r="C37" i="10"/>
  <c r="C36" i="10"/>
  <c r="C33" i="10"/>
  <c r="C32" i="10"/>
  <c r="BD31" i="10"/>
  <c r="C31" i="10"/>
  <c r="BB31" i="10" s="1"/>
  <c r="BE30" i="10"/>
  <c r="BB30" i="10"/>
  <c r="BA30" i="10"/>
  <c r="H30" i="10" s="1"/>
  <c r="C30" i="10"/>
  <c r="BD30" i="10" s="1"/>
  <c r="C29" i="10"/>
  <c r="BB29" i="10" s="1"/>
  <c r="C28" i="10"/>
  <c r="C27" i="10"/>
  <c r="C26" i="10"/>
  <c r="C25" i="10"/>
  <c r="C24" i="10"/>
  <c r="C23" i="10"/>
  <c r="C22" i="10"/>
  <c r="BE21" i="10"/>
  <c r="BA21" i="10"/>
  <c r="C21" i="10"/>
  <c r="BD21" i="10" s="1"/>
  <c r="C20" i="10"/>
  <c r="C19" i="10"/>
  <c r="C18" i="10"/>
  <c r="C17" i="10"/>
  <c r="C16" i="10"/>
  <c r="C15" i="10"/>
  <c r="C14" i="10"/>
  <c r="C13" i="10"/>
  <c r="C12" i="10"/>
  <c r="C11" i="10"/>
  <c r="C10" i="10"/>
  <c r="C9" i="10"/>
  <c r="A5" i="10"/>
  <c r="A4" i="10"/>
  <c r="A3" i="10"/>
  <c r="A2" i="10"/>
  <c r="C64" i="9"/>
  <c r="C63" i="9"/>
  <c r="C62" i="9"/>
  <c r="C61" i="9"/>
  <c r="C60" i="9"/>
  <c r="C59" i="9"/>
  <c r="BF54" i="9"/>
  <c r="BE54" i="9"/>
  <c r="BD54" i="9"/>
  <c r="BC54" i="9"/>
  <c r="BB54" i="9"/>
  <c r="BA54" i="9"/>
  <c r="G54" i="9" s="1"/>
  <c r="C54" i="9"/>
  <c r="C53" i="9"/>
  <c r="BF52" i="9"/>
  <c r="BE52" i="9"/>
  <c r="BD52" i="9"/>
  <c r="BC52" i="9"/>
  <c r="G52" i="9" s="1"/>
  <c r="BB52" i="9"/>
  <c r="BA52" i="9"/>
  <c r="C52" i="9"/>
  <c r="BF51" i="9"/>
  <c r="BE51" i="9"/>
  <c r="BD51" i="9"/>
  <c r="BC51" i="9"/>
  <c r="G51" i="9" s="1"/>
  <c r="BB51" i="9"/>
  <c r="BA51" i="9"/>
  <c r="C51" i="9"/>
  <c r="C50" i="9"/>
  <c r="C49" i="9"/>
  <c r="G45" i="9"/>
  <c r="F45" i="9"/>
  <c r="E45" i="9"/>
  <c r="D45" i="9"/>
  <c r="C45" i="9"/>
  <c r="C44" i="9"/>
  <c r="C43" i="9"/>
  <c r="C42" i="9"/>
  <c r="C41" i="9"/>
  <c r="C40" i="9"/>
  <c r="C39" i="9"/>
  <c r="C38" i="9"/>
  <c r="C37" i="9"/>
  <c r="C36" i="9"/>
  <c r="C33" i="9"/>
  <c r="C32" i="9"/>
  <c r="BE31" i="9"/>
  <c r="BD31" i="9"/>
  <c r="BB31" i="9"/>
  <c r="BA31" i="9"/>
  <c r="H31" i="9"/>
  <c r="C31" i="9"/>
  <c r="BE30" i="9"/>
  <c r="BD30" i="9"/>
  <c r="BB30" i="9"/>
  <c r="BA30" i="9"/>
  <c r="H30" i="9"/>
  <c r="C30" i="9"/>
  <c r="BE29" i="9"/>
  <c r="BD29" i="9"/>
  <c r="BB29" i="9"/>
  <c r="BA29" i="9"/>
  <c r="H29" i="9"/>
  <c r="C29" i="9"/>
  <c r="C28" i="9"/>
  <c r="C27" i="9"/>
  <c r="C26" i="9"/>
  <c r="C25" i="9"/>
  <c r="C24" i="9"/>
  <c r="C23" i="9"/>
  <c r="C22" i="9"/>
  <c r="BE21" i="9"/>
  <c r="BD21" i="9"/>
  <c r="BB21" i="9"/>
  <c r="BA21" i="9"/>
  <c r="H21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A5" i="9"/>
  <c r="A4" i="9"/>
  <c r="A3" i="9"/>
  <c r="A2" i="9"/>
  <c r="C64" i="8"/>
  <c r="C63" i="8"/>
  <c r="C62" i="8"/>
  <c r="C61" i="8"/>
  <c r="C60" i="8"/>
  <c r="C59" i="8"/>
  <c r="BF54" i="8"/>
  <c r="BE54" i="8"/>
  <c r="BD54" i="8"/>
  <c r="BC54" i="8"/>
  <c r="BB54" i="8"/>
  <c r="BA54" i="8"/>
  <c r="G54" i="8" s="1"/>
  <c r="C54" i="8"/>
  <c r="C53" i="8"/>
  <c r="BF52" i="8"/>
  <c r="BE52" i="8"/>
  <c r="BD52" i="8"/>
  <c r="BC52" i="8"/>
  <c r="BB52" i="8"/>
  <c r="G52" i="8" s="1"/>
  <c r="BA52" i="8"/>
  <c r="C52" i="8"/>
  <c r="BF51" i="8"/>
  <c r="BE51" i="8"/>
  <c r="BD51" i="8"/>
  <c r="BC51" i="8"/>
  <c r="BB51" i="8"/>
  <c r="G51" i="8" s="1"/>
  <c r="BA51" i="8"/>
  <c r="C51" i="8"/>
  <c r="C50" i="8"/>
  <c r="C49" i="8"/>
  <c r="G45" i="8"/>
  <c r="F45" i="8"/>
  <c r="E45" i="8"/>
  <c r="D45" i="8"/>
  <c r="C45" i="8"/>
  <c r="C44" i="8"/>
  <c r="C43" i="8"/>
  <c r="C42" i="8"/>
  <c r="C41" i="8"/>
  <c r="C40" i="8"/>
  <c r="C39" i="8"/>
  <c r="C38" i="8"/>
  <c r="C37" i="8"/>
  <c r="C36" i="8"/>
  <c r="C33" i="8"/>
  <c r="C32" i="8"/>
  <c r="BE31" i="8"/>
  <c r="BD31" i="8"/>
  <c r="BB31" i="8"/>
  <c r="H31" i="8" s="1"/>
  <c r="BA31" i="8"/>
  <c r="C31" i="8"/>
  <c r="BE30" i="8"/>
  <c r="BD30" i="8"/>
  <c r="BB30" i="8"/>
  <c r="BA30" i="8"/>
  <c r="H30" i="8"/>
  <c r="C30" i="8"/>
  <c r="BE29" i="8"/>
  <c r="BD29" i="8"/>
  <c r="BB29" i="8"/>
  <c r="H29" i="8" s="1"/>
  <c r="BA29" i="8"/>
  <c r="C29" i="8"/>
  <c r="C28" i="8"/>
  <c r="C27" i="8"/>
  <c r="C26" i="8"/>
  <c r="C25" i="8"/>
  <c r="C24" i="8"/>
  <c r="C23" i="8"/>
  <c r="C22" i="8"/>
  <c r="BE21" i="8"/>
  <c r="BD21" i="8"/>
  <c r="BB21" i="8"/>
  <c r="BA21" i="8"/>
  <c r="H21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A5" i="8"/>
  <c r="A4" i="8"/>
  <c r="A3" i="8"/>
  <c r="A2" i="8"/>
  <c r="C64" i="7"/>
  <c r="C63" i="7"/>
  <c r="C62" i="7"/>
  <c r="C61" i="7"/>
  <c r="C60" i="7"/>
  <c r="C59" i="7"/>
  <c r="BF54" i="7"/>
  <c r="BB54" i="7"/>
  <c r="C54" i="7"/>
  <c r="BE54" i="7" s="1"/>
  <c r="C53" i="7"/>
  <c r="C52" i="7"/>
  <c r="BF52" i="7" s="1"/>
  <c r="C51" i="7"/>
  <c r="BF51" i="7" s="1"/>
  <c r="C50" i="7"/>
  <c r="C49" i="7"/>
  <c r="G45" i="7"/>
  <c r="F45" i="7"/>
  <c r="C45" i="7" s="1"/>
  <c r="E45" i="7"/>
  <c r="D45" i="7"/>
  <c r="C44" i="7"/>
  <c r="C43" i="7"/>
  <c r="C42" i="7"/>
  <c r="C41" i="7"/>
  <c r="C40" i="7"/>
  <c r="C39" i="7"/>
  <c r="C38" i="7"/>
  <c r="C37" i="7"/>
  <c r="C36" i="7"/>
  <c r="C33" i="7"/>
  <c r="C32" i="7"/>
  <c r="C31" i="7"/>
  <c r="BB31" i="7" s="1"/>
  <c r="BE30" i="7"/>
  <c r="BB30" i="7"/>
  <c r="BA30" i="7"/>
  <c r="H30" i="7" s="1"/>
  <c r="C30" i="7"/>
  <c r="BD30" i="7" s="1"/>
  <c r="C29" i="7"/>
  <c r="BB29" i="7" s="1"/>
  <c r="C28" i="7"/>
  <c r="C27" i="7"/>
  <c r="C26" i="7"/>
  <c r="C25" i="7"/>
  <c r="C24" i="7"/>
  <c r="C23" i="7"/>
  <c r="C22" i="7"/>
  <c r="BE21" i="7"/>
  <c r="BA21" i="7"/>
  <c r="C21" i="7"/>
  <c r="BD21" i="7" s="1"/>
  <c r="C20" i="7"/>
  <c r="C19" i="7"/>
  <c r="C18" i="7"/>
  <c r="C17" i="7"/>
  <c r="C16" i="7"/>
  <c r="C15" i="7"/>
  <c r="C14" i="7"/>
  <c r="C13" i="7"/>
  <c r="C12" i="7"/>
  <c r="C11" i="7"/>
  <c r="C10" i="7"/>
  <c r="C9" i="7"/>
  <c r="A5" i="7"/>
  <c r="A4" i="7"/>
  <c r="A3" i="7"/>
  <c r="A2" i="7"/>
  <c r="C64" i="6"/>
  <c r="C63" i="6"/>
  <c r="C62" i="6"/>
  <c r="C61" i="6"/>
  <c r="C60" i="6"/>
  <c r="C59" i="6"/>
  <c r="BF54" i="6"/>
  <c r="BD54" i="6"/>
  <c r="BB54" i="6"/>
  <c r="C54" i="6"/>
  <c r="BE54" i="6" s="1"/>
  <c r="C53" i="6"/>
  <c r="C52" i="6"/>
  <c r="BF52" i="6" s="1"/>
  <c r="C51" i="6"/>
  <c r="BF51" i="6" s="1"/>
  <c r="C50" i="6"/>
  <c r="C49" i="6"/>
  <c r="G45" i="6"/>
  <c r="F45" i="6"/>
  <c r="E45" i="6"/>
  <c r="D45" i="6"/>
  <c r="C45" i="6" s="1"/>
  <c r="C44" i="6"/>
  <c r="C43" i="6"/>
  <c r="C42" i="6"/>
  <c r="C41" i="6"/>
  <c r="C40" i="6"/>
  <c r="C39" i="6"/>
  <c r="C38" i="6"/>
  <c r="C37" i="6"/>
  <c r="C36" i="6"/>
  <c r="C33" i="6"/>
  <c r="C32" i="6"/>
  <c r="C31" i="6"/>
  <c r="BB31" i="6" s="1"/>
  <c r="BA30" i="6"/>
  <c r="C30" i="6"/>
  <c r="BE30" i="6" s="1"/>
  <c r="C29" i="6"/>
  <c r="BB29" i="6" s="1"/>
  <c r="C28" i="6"/>
  <c r="C27" i="6"/>
  <c r="C26" i="6"/>
  <c r="C25" i="6"/>
  <c r="C24" i="6"/>
  <c r="C23" i="6"/>
  <c r="C22" i="6"/>
  <c r="BE21" i="6"/>
  <c r="BB21" i="6"/>
  <c r="C21" i="6"/>
  <c r="BD21" i="6" s="1"/>
  <c r="C20" i="6"/>
  <c r="C19" i="6"/>
  <c r="C18" i="6"/>
  <c r="C17" i="6"/>
  <c r="C16" i="6"/>
  <c r="C15" i="6"/>
  <c r="C14" i="6"/>
  <c r="C13" i="6"/>
  <c r="C12" i="6"/>
  <c r="C11" i="6"/>
  <c r="C10" i="6"/>
  <c r="C9" i="6"/>
  <c r="A5" i="6"/>
  <c r="A4" i="6"/>
  <c r="A3" i="6"/>
  <c r="A2" i="6"/>
  <c r="C64" i="5"/>
  <c r="C63" i="5"/>
  <c r="C62" i="5"/>
  <c r="C61" i="5"/>
  <c r="C60" i="5"/>
  <c r="C59" i="5"/>
  <c r="BF54" i="5"/>
  <c r="BD54" i="5"/>
  <c r="BB54" i="5"/>
  <c r="C54" i="5"/>
  <c r="BE54" i="5" s="1"/>
  <c r="C53" i="5"/>
  <c r="C52" i="5"/>
  <c r="BF52" i="5" s="1"/>
  <c r="C51" i="5"/>
  <c r="BF51" i="5" s="1"/>
  <c r="C50" i="5"/>
  <c r="C49" i="5"/>
  <c r="G45" i="5"/>
  <c r="F45" i="5"/>
  <c r="E45" i="5"/>
  <c r="D45" i="5"/>
  <c r="C45" i="5" s="1"/>
  <c r="C44" i="5"/>
  <c r="C43" i="5"/>
  <c r="C42" i="5"/>
  <c r="C41" i="5"/>
  <c r="C40" i="5"/>
  <c r="C39" i="5"/>
  <c r="C38" i="5"/>
  <c r="C37" i="5"/>
  <c r="C36" i="5"/>
  <c r="C33" i="5"/>
  <c r="C32" i="5"/>
  <c r="C31" i="5"/>
  <c r="BB31" i="5" s="1"/>
  <c r="BA30" i="5"/>
  <c r="C30" i="5"/>
  <c r="BE30" i="5" s="1"/>
  <c r="C29" i="5"/>
  <c r="BB29" i="5" s="1"/>
  <c r="C28" i="5"/>
  <c r="C27" i="5"/>
  <c r="C26" i="5"/>
  <c r="C25" i="5"/>
  <c r="C24" i="5"/>
  <c r="C23" i="5"/>
  <c r="C22" i="5"/>
  <c r="BE21" i="5"/>
  <c r="BB21" i="5"/>
  <c r="C21" i="5"/>
  <c r="BD21" i="5" s="1"/>
  <c r="C20" i="5"/>
  <c r="C19" i="5"/>
  <c r="C18" i="5"/>
  <c r="C17" i="5"/>
  <c r="C16" i="5"/>
  <c r="C15" i="5"/>
  <c r="C14" i="5"/>
  <c r="C13" i="5"/>
  <c r="C12" i="5"/>
  <c r="C11" i="5"/>
  <c r="C10" i="5"/>
  <c r="C9" i="5"/>
  <c r="A5" i="5"/>
  <c r="A4" i="5"/>
  <c r="A3" i="5"/>
  <c r="A2" i="5"/>
  <c r="C64" i="1"/>
  <c r="C63" i="1"/>
  <c r="C62" i="1"/>
  <c r="C61" i="1"/>
  <c r="C60" i="1"/>
  <c r="C59" i="1"/>
  <c r="A5" i="1"/>
  <c r="A4" i="1"/>
  <c r="A3" i="1"/>
  <c r="A2" i="1"/>
  <c r="C29" i="1" l="1"/>
  <c r="BA29" i="1" s="1"/>
  <c r="C13" i="1"/>
  <c r="C39" i="1"/>
  <c r="A200" i="3"/>
  <c r="C21" i="1"/>
  <c r="BB21" i="1" s="1"/>
  <c r="H30" i="3"/>
  <c r="A200" i="2"/>
  <c r="C33" i="1"/>
  <c r="C27" i="1"/>
  <c r="C25" i="1"/>
  <c r="C23" i="1"/>
  <c r="C19" i="1"/>
  <c r="C17" i="1"/>
  <c r="C15" i="1"/>
  <c r="C11" i="1"/>
  <c r="C37" i="1"/>
  <c r="C38" i="1"/>
  <c r="C40" i="1"/>
  <c r="C41" i="1"/>
  <c r="C42" i="1"/>
  <c r="C49" i="1"/>
  <c r="C53" i="1"/>
  <c r="C9" i="1"/>
  <c r="C30" i="1"/>
  <c r="BD30" i="1" s="1"/>
  <c r="C50" i="1"/>
  <c r="BD54" i="1"/>
  <c r="C32" i="1"/>
  <c r="C24" i="1"/>
  <c r="C16" i="1"/>
  <c r="C12" i="1"/>
  <c r="C44" i="1"/>
  <c r="C26" i="1"/>
  <c r="C22" i="1"/>
  <c r="C18" i="1"/>
  <c r="C14" i="1"/>
  <c r="C10" i="1"/>
  <c r="C51" i="1"/>
  <c r="BB51" i="1" s="1"/>
  <c r="C52" i="1"/>
  <c r="BB52" i="1" s="1"/>
  <c r="C31" i="1"/>
  <c r="BA31" i="1" s="1"/>
  <c r="C28" i="1"/>
  <c r="C20" i="1"/>
  <c r="BA54" i="1"/>
  <c r="BF54" i="1"/>
  <c r="BE54" i="1"/>
  <c r="BB54" i="1"/>
  <c r="C45" i="1"/>
  <c r="C43" i="1"/>
  <c r="C36" i="1"/>
  <c r="BB29" i="1"/>
  <c r="H29" i="1" s="1"/>
  <c r="BD31" i="13"/>
  <c r="BE29" i="13"/>
  <c r="BD51" i="13"/>
  <c r="BD52" i="13"/>
  <c r="BC54" i="13"/>
  <c r="BB21" i="13"/>
  <c r="H21" i="13" s="1"/>
  <c r="BA29" i="13"/>
  <c r="H29" i="13" s="1"/>
  <c r="BA31" i="13"/>
  <c r="H31" i="13" s="1"/>
  <c r="BA51" i="13"/>
  <c r="BE51" i="13"/>
  <c r="BA52" i="13"/>
  <c r="G52" i="13" s="1"/>
  <c r="BE52" i="13"/>
  <c r="BD54" i="13"/>
  <c r="BD29" i="13"/>
  <c r="BC51" i="13"/>
  <c r="BE31" i="13"/>
  <c r="BB51" i="13"/>
  <c r="BB52" i="13"/>
  <c r="BA54" i="13"/>
  <c r="G54" i="13" s="1"/>
  <c r="BE29" i="12"/>
  <c r="BE31" i="12"/>
  <c r="BD51" i="12"/>
  <c r="BD52" i="12"/>
  <c r="BC54" i="12"/>
  <c r="BB21" i="12"/>
  <c r="H21" i="12" s="1"/>
  <c r="BA29" i="12"/>
  <c r="H29" i="12" s="1"/>
  <c r="BA31" i="12"/>
  <c r="H31" i="12" s="1"/>
  <c r="BA51" i="12"/>
  <c r="BE51" i="12"/>
  <c r="BA52" i="12"/>
  <c r="BE52" i="12"/>
  <c r="BD54" i="12"/>
  <c r="BD29" i="12"/>
  <c r="BD31" i="12"/>
  <c r="BC51" i="12"/>
  <c r="BC52" i="12"/>
  <c r="BB51" i="12"/>
  <c r="BB52" i="12"/>
  <c r="BA54" i="12"/>
  <c r="G54" i="12" s="1"/>
  <c r="BD31" i="11"/>
  <c r="BC52" i="11"/>
  <c r="BE31" i="11"/>
  <c r="BD51" i="11"/>
  <c r="BD52" i="11"/>
  <c r="BB21" i="11"/>
  <c r="H21" i="11" s="1"/>
  <c r="BA29" i="11"/>
  <c r="H29" i="11" s="1"/>
  <c r="BA31" i="11"/>
  <c r="H31" i="11" s="1"/>
  <c r="BA51" i="11"/>
  <c r="BE51" i="11"/>
  <c r="BA52" i="11"/>
  <c r="G52" i="11" s="1"/>
  <c r="BE52" i="11"/>
  <c r="BD54" i="11"/>
  <c r="BD29" i="11"/>
  <c r="BC51" i="11"/>
  <c r="BE29" i="11"/>
  <c r="BB51" i="11"/>
  <c r="BB52" i="11"/>
  <c r="BA54" i="11"/>
  <c r="G54" i="11" s="1"/>
  <c r="BE29" i="10"/>
  <c r="BD52" i="10"/>
  <c r="BC54" i="10"/>
  <c r="BB21" i="10"/>
  <c r="H21" i="10" s="1"/>
  <c r="BA29" i="10"/>
  <c r="H29" i="10" s="1"/>
  <c r="BA31" i="10"/>
  <c r="H31" i="10" s="1"/>
  <c r="BA51" i="10"/>
  <c r="G51" i="10" s="1"/>
  <c r="BE51" i="10"/>
  <c r="BA52" i="10"/>
  <c r="BE52" i="10"/>
  <c r="BD54" i="10"/>
  <c r="BD29" i="10"/>
  <c r="BC51" i="10"/>
  <c r="BC52" i="10"/>
  <c r="BE31" i="10"/>
  <c r="BD51" i="10"/>
  <c r="BB51" i="10"/>
  <c r="BB52" i="10"/>
  <c r="BA54" i="10"/>
  <c r="G54" i="10" s="1"/>
  <c r="A200" i="9"/>
  <c r="A200" i="8"/>
  <c r="BD29" i="7"/>
  <c r="BC51" i="7"/>
  <c r="BC52" i="7"/>
  <c r="BE31" i="7"/>
  <c r="BD51" i="7"/>
  <c r="BD52" i="7"/>
  <c r="BC54" i="7"/>
  <c r="BB21" i="7"/>
  <c r="H21" i="7" s="1"/>
  <c r="BA29" i="7"/>
  <c r="H29" i="7" s="1"/>
  <c r="BA31" i="7"/>
  <c r="H31" i="7" s="1"/>
  <c r="BA51" i="7"/>
  <c r="G51" i="7" s="1"/>
  <c r="BE51" i="7"/>
  <c r="BA52" i="7"/>
  <c r="BE52" i="7"/>
  <c r="BD54" i="7"/>
  <c r="BD31" i="7"/>
  <c r="BE29" i="7"/>
  <c r="BB51" i="7"/>
  <c r="BB52" i="7"/>
  <c r="BA54" i="7"/>
  <c r="G54" i="7" s="1"/>
  <c r="H30" i="6"/>
  <c r="BD29" i="6"/>
  <c r="BD31" i="6"/>
  <c r="BC51" i="6"/>
  <c r="BC52" i="6"/>
  <c r="BA21" i="6"/>
  <c r="H21" i="6" s="1"/>
  <c r="BE29" i="6"/>
  <c r="BB30" i="6"/>
  <c r="BE31" i="6"/>
  <c r="BD51" i="6"/>
  <c r="BD52" i="6"/>
  <c r="BC54" i="6"/>
  <c r="BA29" i="6"/>
  <c r="H29" i="6" s="1"/>
  <c r="BD30" i="6"/>
  <c r="BA31" i="6"/>
  <c r="H31" i="6" s="1"/>
  <c r="BA51" i="6"/>
  <c r="BE51" i="6"/>
  <c r="BA52" i="6"/>
  <c r="BE52" i="6"/>
  <c r="BB51" i="6"/>
  <c r="BB52" i="6"/>
  <c r="BA54" i="6"/>
  <c r="G54" i="6" s="1"/>
  <c r="BD29" i="5"/>
  <c r="BD31" i="5"/>
  <c r="BC51" i="5"/>
  <c r="BC52" i="5"/>
  <c r="BA21" i="5"/>
  <c r="H21" i="5" s="1"/>
  <c r="BE29" i="5"/>
  <c r="BB30" i="5"/>
  <c r="H30" i="5" s="1"/>
  <c r="BE31" i="5"/>
  <c r="BD51" i="5"/>
  <c r="BD52" i="5"/>
  <c r="BC54" i="5"/>
  <c r="BA29" i="5"/>
  <c r="H29" i="5" s="1"/>
  <c r="BD30" i="5"/>
  <c r="BA31" i="5"/>
  <c r="H31" i="5" s="1"/>
  <c r="BA51" i="5"/>
  <c r="G51" i="5" s="1"/>
  <c r="BE51" i="5"/>
  <c r="BA52" i="5"/>
  <c r="G52" i="5" s="1"/>
  <c r="BE52" i="5"/>
  <c r="BB51" i="5"/>
  <c r="BB52" i="5"/>
  <c r="BA54" i="5"/>
  <c r="BD29" i="1"/>
  <c r="BE29" i="1"/>
  <c r="BD31" i="1"/>
  <c r="BE31" i="1" l="1"/>
  <c r="BE21" i="1"/>
  <c r="BD21" i="1"/>
  <c r="BC51" i="1"/>
  <c r="BA21" i="1"/>
  <c r="H21" i="1" s="1"/>
  <c r="BB31" i="1"/>
  <c r="H31" i="1" s="1"/>
  <c r="BE51" i="1"/>
  <c r="BA52" i="1"/>
  <c r="BE52" i="1"/>
  <c r="BA51" i="1"/>
  <c r="BF51" i="1"/>
  <c r="BA30" i="1"/>
  <c r="BF52" i="1"/>
  <c r="BB30" i="1"/>
  <c r="BE30" i="1"/>
  <c r="BD52" i="1"/>
  <c r="BC52" i="1"/>
  <c r="BD51" i="1"/>
  <c r="G54" i="1"/>
  <c r="G51" i="13"/>
  <c r="A200" i="13" s="1"/>
  <c r="A200" i="12"/>
  <c r="G52" i="12"/>
  <c r="G51" i="12"/>
  <c r="A200" i="11"/>
  <c r="G51" i="11"/>
  <c r="A200" i="10"/>
  <c r="G52" i="10"/>
  <c r="A200" i="7"/>
  <c r="G52" i="7"/>
  <c r="A200" i="6"/>
  <c r="G52" i="6"/>
  <c r="G51" i="6"/>
  <c r="A200" i="5"/>
  <c r="G54" i="5"/>
  <c r="G51" i="1" l="1"/>
  <c r="G52" i="1"/>
  <c r="H30" i="1"/>
  <c r="A200" i="1" s="1"/>
</calcChain>
</file>

<file path=xl/sharedStrings.xml><?xml version="1.0" encoding="utf-8"?>
<sst xmlns="http://schemas.openxmlformats.org/spreadsheetml/2006/main" count="1118" uniqueCount="76">
  <si>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</si>
  <si>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</si>
  <si>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</si>
  <si>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</si>
  <si>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</si>
  <si>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</si>
  <si>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</si>
  <si>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</si>
  <si>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</si>
  <si>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</si>
  <si>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</si>
  <si>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</si>
  <si>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</si>
  <si>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</si>
  <si>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</si>
  <si>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</si>
  <si>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</si>
  <si>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</si>
  <si>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</si>
  <si>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</si>
  <si>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</si>
  <si>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</si>
  <si>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</si>
  <si>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</si>
  <si>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</si>
  <si>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</si>
  <si>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</si>
  <si>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</si>
  <si>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</si>
  <si>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</si>
  <si>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</si>
  <si>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</si>
  <si>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</si>
  <si>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</si>
  <si>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</si>
  <si>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</si>
  <si>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</si>
  <si>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</si>
  <si>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</si>
  <si>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</si>
  <si>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</si>
  <si>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</si>
  <si>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</si>
  <si>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</si>
  <si>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</si>
  <si>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</si>
  <si>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</si>
  <si>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</si>
  <si>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</si>
  <si>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</si>
  <si>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</si>
  <si>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</si>
  <si>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</si>
  <si>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</si>
  <si>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</si>
  <si>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</si>
  <si>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</si>
  <si>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</si>
  <si>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</si>
  <si>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</si>
  <si>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</si>
  <si>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</si>
  <si>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</si>
  <si>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</si>
  <si>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</si>
  <si>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</si>
  <si>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</si>
  <si>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 xml:space="preserve">Familia con niño &lt; 12 meses con score de riesgo moderado de morir por neumonía </t>
  </si>
  <si>
    <t xml:space="preserve">Familia con niño &lt; 12 meses con score de riesgo grave de morir por neumonía </t>
  </si>
  <si>
    <t>Familia con niño con problema respiratorio crónico o no controlado</t>
  </si>
  <si>
    <t>Familia con gestante adolescente en riesgo psicosocial &lt; 15 años</t>
  </si>
  <si>
    <t>Familia con gestante adolescente en riesgo psicosocial &gt; 15 años</t>
  </si>
  <si>
    <t>Familia con adolescente con problema respiratorio crónico o no controlado</t>
  </si>
  <si>
    <t>Familia con adulto con problema respiratorio crónico o no controlado</t>
  </si>
  <si>
    <t xml:space="preserve">VISITA DE SEGUIMIENTO A PERSONAS CON DEPEDENCIA SEVERA 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</si>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</sst>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5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10"/>
      <name val="Verdana"/>
      <family val="2"/>
    </font>
    <font>
      <b/>
      <sz val="10"/>
      <color indexed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0" fontId="12" fillId="8" borderId="16" applyBorder="0">
      <protection locked="0"/>
    </xf>
    <xf numFmtId="0" fontId="12" fillId="8" borderId="16" applyBorder="0">
      <protection locked="0"/>
    </xf>
    <xf numFmtId="165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</cellStyleXfs>
  <cellXfs count="207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2" fillId="0" borderId="0" xfId="0" applyNumberFormat="1" applyFont="1" applyFill="1" applyBorder="1" applyAlignment="1" applyProtection="1"/>
    <xf numFmtId="0" fontId="1" fillId="3" borderId="0" xfId="0" applyNumberFormat="1" applyFont="1" applyFill="1" applyAlignment="1" applyProtection="1"/>
    <xf numFmtId="0" fontId="10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5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8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7" fillId="3" borderId="0" xfId="0" applyFont="1" applyFill="1" applyBorder="1" applyProtection="1"/>
    <xf numFmtId="0" fontId="6" fillId="3" borderId="0" xfId="0" applyFont="1" applyFill="1" applyBorder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7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8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9" fillId="3" borderId="0" xfId="0" applyFont="1" applyFill="1" applyBorder="1" applyAlignment="1" applyProtection="1">
      <alignment horizontal="center"/>
    </xf>
    <xf numFmtId="0" fontId="7" fillId="3" borderId="0" xfId="0" applyFont="1" applyFill="1" applyAlignment="1" applyProtection="1"/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6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4" xfId="0" applyFont="1" applyFill="1" applyBorder="1" applyAlignment="1" applyProtection="1">
      <alignment horizontal="center"/>
    </xf>
    <xf numFmtId="164" fontId="2" fillId="3" borderId="34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4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7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7" xfId="0" applyNumberFormat="1" applyFont="1" applyFill="1" applyBorder="1" applyAlignment="1" applyProtection="1"/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5" xfId="0" applyNumberFormat="1" applyFont="1" applyFill="1" applyBorder="1" applyAlignment="1" applyProtection="1"/>
    <xf numFmtId="3" fontId="1" fillId="0" borderId="33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4" xfId="0" applyNumberFormat="1" applyFont="1" applyFill="1" applyBorder="1" applyAlignment="1" applyProtection="1">
      <alignment horizontal="right"/>
      <protection locked="0"/>
    </xf>
    <xf numFmtId="3" fontId="1" fillId="7" borderId="65" xfId="0" applyNumberFormat="1" applyFont="1" applyFill="1" applyBorder="1" applyAlignment="1" applyProtection="1">
      <alignment horizontal="right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1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0" borderId="37" xfId="0" applyNumberFormat="1" applyFont="1" applyFill="1" applyBorder="1" applyAlignment="1" applyProtection="1">
      <alignment horizontal="right" vertical="center" wrapText="1"/>
    </xf>
    <xf numFmtId="3" fontId="1" fillId="6" borderId="40" xfId="0" applyNumberFormat="1" applyFont="1" applyFill="1" applyBorder="1" applyAlignment="1" applyProtection="1">
      <alignment horizontal="right"/>
      <protection locked="0"/>
    </xf>
    <xf numFmtId="3" fontId="1" fillId="6" borderId="64" xfId="0" applyNumberFormat="1" applyFont="1" applyFill="1" applyBorder="1" applyAlignment="1" applyProtection="1">
      <protection locked="0"/>
    </xf>
    <xf numFmtId="3" fontId="1" fillId="0" borderId="37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0" xfId="0" applyNumberFormat="1" applyFont="1" applyFill="1" applyBorder="1" applyAlignment="1" applyProtection="1">
      <alignment horizontal="right"/>
      <protection locked="0"/>
    </xf>
    <xf numFmtId="3" fontId="1" fillId="6" borderId="60" xfId="0" applyNumberFormat="1" applyFont="1" applyFill="1" applyBorder="1" applyAlignment="1" applyProtection="1">
      <alignment horizontal="right"/>
      <protection locked="0"/>
    </xf>
    <xf numFmtId="3" fontId="1" fillId="7" borderId="59" xfId="0" applyNumberFormat="1" applyFont="1" applyFill="1" applyBorder="1" applyAlignment="1" applyProtection="1">
      <alignment horizontal="right"/>
    </xf>
    <xf numFmtId="3" fontId="1" fillId="3" borderId="15" xfId="0" applyNumberFormat="1" applyFont="1" applyFill="1" applyBorder="1" applyAlignment="1" applyProtection="1"/>
    <xf numFmtId="3" fontId="1" fillId="3" borderId="5" xfId="0" applyNumberFormat="1" applyFont="1" applyFill="1" applyBorder="1" applyAlignment="1" applyProtection="1"/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49" xfId="0" applyNumberFormat="1" applyFont="1" applyFill="1" applyBorder="1" applyAlignment="1" applyProtection="1">
      <protection locked="0"/>
    </xf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3" fontId="1" fillId="7" borderId="44" xfId="0" applyNumberFormat="1" applyFont="1" applyFill="1" applyBorder="1" applyAlignment="1" applyProtection="1"/>
    <xf numFmtId="0" fontId="10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7" xfId="0" applyNumberFormat="1" applyFont="1" applyFill="1" applyBorder="1" applyAlignment="1" applyProtection="1"/>
    <xf numFmtId="3" fontId="1" fillId="3" borderId="41" xfId="0" applyNumberFormat="1" applyFont="1" applyFill="1" applyBorder="1" applyAlignment="1" applyProtection="1"/>
    <xf numFmtId="3" fontId="1" fillId="6" borderId="46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3" fillId="3" borderId="0" xfId="0" applyNumberFormat="1" applyFont="1" applyFill="1" applyAlignment="1" applyProtection="1"/>
    <xf numFmtId="0" fontId="3" fillId="0" borderId="0" xfId="0" applyFont="1" applyFill="1" applyProtection="1"/>
    <xf numFmtId="0" fontId="2" fillId="0" borderId="0" xfId="0" applyNumberFormat="1" applyFont="1" applyFill="1" applyAlignment="1" applyProtection="1"/>
    <xf numFmtId="0" fontId="1" fillId="0" borderId="0" xfId="0" applyNumberFormat="1" applyFont="1" applyFill="1" applyAlignment="1" applyProtection="1"/>
    <xf numFmtId="0" fontId="10" fillId="3" borderId="0" xfId="0" applyNumberFormat="1" applyFont="1" applyFill="1" applyAlignment="1" applyProtection="1"/>
    <xf numFmtId="164" fontId="3" fillId="3" borderId="0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3" fontId="1" fillId="3" borderId="14" xfId="0" applyNumberFormat="1" applyFont="1" applyFill="1" applyBorder="1" applyAlignment="1" applyProtection="1"/>
    <xf numFmtId="3" fontId="1" fillId="6" borderId="57" xfId="0" applyNumberFormat="1" applyFont="1" applyFill="1" applyBorder="1" applyProtection="1">
      <protection locked="0"/>
    </xf>
    <xf numFmtId="3" fontId="1" fillId="6" borderId="55" xfId="0" applyNumberFormat="1" applyFont="1" applyFill="1" applyBorder="1" applyProtection="1">
      <protection locked="0"/>
    </xf>
    <xf numFmtId="3" fontId="1" fillId="7" borderId="65" xfId="0" applyNumberFormat="1" applyFont="1" applyFill="1" applyBorder="1" applyProtection="1"/>
    <xf numFmtId="3" fontId="1" fillId="3" borderId="30" xfId="0" applyNumberFormat="1" applyFont="1" applyFill="1" applyBorder="1" applyAlignment="1" applyProtection="1"/>
    <xf numFmtId="3" fontId="1" fillId="6" borderId="68" xfId="0" applyNumberFormat="1" applyFont="1" applyFill="1" applyBorder="1" applyProtection="1">
      <protection locked="0"/>
    </xf>
    <xf numFmtId="3" fontId="1" fillId="6" borderId="69" xfId="0" applyNumberFormat="1" applyFont="1" applyFill="1" applyBorder="1" applyProtection="1">
      <protection locked="0"/>
    </xf>
    <xf numFmtId="3" fontId="1" fillId="7" borderId="70" xfId="0" applyNumberFormat="1" applyFont="1" applyFill="1" applyBorder="1" applyProtection="1"/>
    <xf numFmtId="0" fontId="1" fillId="0" borderId="12" xfId="0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 wrapText="1"/>
    </xf>
    <xf numFmtId="3" fontId="1" fillId="3" borderId="4" xfId="0" applyNumberFormat="1" applyFont="1" applyFill="1" applyBorder="1" applyAlignment="1" applyProtection="1"/>
    <xf numFmtId="3" fontId="1" fillId="6" borderId="51" xfId="0" applyNumberFormat="1" applyFont="1" applyFill="1" applyBorder="1" applyProtection="1">
      <protection locked="0"/>
    </xf>
    <xf numFmtId="3" fontId="1" fillId="6" borderId="60" xfId="0" applyNumberFormat="1" applyFont="1" applyFill="1" applyBorder="1" applyProtection="1">
      <protection locked="0"/>
    </xf>
    <xf numFmtId="3" fontId="1" fillId="6" borderId="59" xfId="0" applyNumberFormat="1" applyFont="1" applyFill="1" applyBorder="1" applyProtection="1">
      <protection locked="0"/>
    </xf>
    <xf numFmtId="3" fontId="1" fillId="6" borderId="70" xfId="0" applyNumberFormat="1" applyFont="1" applyFill="1" applyBorder="1" applyProtection="1">
      <protection locked="0"/>
    </xf>
    <xf numFmtId="0" fontId="14" fillId="3" borderId="29" xfId="0" applyFont="1" applyFill="1" applyBorder="1" applyAlignment="1" applyProtection="1"/>
    <xf numFmtId="3" fontId="2" fillId="2" borderId="0" xfId="0" applyNumberFormat="1" applyFont="1" applyFill="1" applyBorder="1" applyAlignment="1" applyProtection="1"/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47" xfId="0" applyFont="1" applyFill="1" applyBorder="1" applyAlignment="1" applyProtection="1">
      <alignment horizontal="left" vertical="center" wrapText="1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1" fillId="0" borderId="41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57" xfId="0" applyFont="1" applyFill="1" applyBorder="1" applyAlignment="1" applyProtection="1">
      <alignment horizontal="left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5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32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62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</xf>
    <xf numFmtId="0" fontId="1" fillId="3" borderId="75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6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2" xfId="0" applyFont="1" applyFill="1" applyBorder="1" applyAlignment="1" applyProtection="1">
      <alignment horizontal="center" vertical="center" wrapText="1"/>
    </xf>
    <xf numFmtId="0" fontId="1" fillId="0" borderId="72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  <xf numFmtId="0" fontId="1" fillId="0" borderId="7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left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4/EVALUACION%202014/FLORMULARIOS%20REM%20NUEVOS/SA-14_V1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ERO/16108SA-14_V1.12014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EBRERO/116108%20SA-14_V1.2-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2014/116108%20SA-14_V1.2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1</v>
          </cell>
          <cell r="D2">
            <v>6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0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LINARES 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opLeftCell="A22" workbookViewId="0">
      <selection activeCell="D34" sqref="D3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>
        <f>+ENERO!D9+FEBRERO!D9+MARZO!D9+ABRIL!D9+MAYO!D9+JUNIO!D9+JULIO!D9+AGOSTO!D9+SEPTIEMBRE!D9+OCTUBRE!D9+NOVIEMBRE!D9+DICIEMBRE!D9</f>
        <v>0</v>
      </c>
      <c r="E9" s="118">
        <f>+ENERO!E9+FEBRERO!E9+MARZO!E9+ABRIL!E9+MAYO!E9+JUNIO!E9+JULIO!E9+AGOSTO!E9+SEPTIEMBRE!E9+OCTUBRE!E9+NOVIEMBRE!E9+DICIEMBRE!E9</f>
        <v>0</v>
      </c>
      <c r="F9" s="118">
        <f>+ENERO!F9+FEBRERO!F9+MARZO!F9+ABRIL!F9+MAYO!F9+JUNIO!F9+JULIO!F9+AGOSTO!F9+SEPTIEMBRE!F9+OCTUBRE!F9+NOVIEMBRE!F9+DICIEMBRE!F9</f>
        <v>0</v>
      </c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118">
        <f>+ENERO!D10+FEBRERO!D10+MARZO!D10+ABRIL!D10+MAYO!D10+JUNIO!D10+JULIO!D10+AGOSTO!D10+SEPTIEMBRE!D10+OCTUBRE!D10+NOVIEMBRE!D10+DICIEMBRE!D10</f>
        <v>0</v>
      </c>
      <c r="E10" s="118">
        <f>+ENERO!E10+FEBRERO!E10+MARZO!E10+ABRIL!E10+MAYO!E10+JUNIO!E10+JULIO!E10+AGOSTO!E10+SEPTIEMBRE!E10+OCTUBRE!E10+NOVIEMBRE!E10+DICIEMBRE!E10</f>
        <v>0</v>
      </c>
      <c r="F10" s="118">
        <f>+ENERO!F10+FEBRERO!F10+MARZO!F10+ABRIL!F10+MAYO!F10+JUNIO!F10+JULIO!F10+AGOSTO!F10+SEPTIEMBRE!F10+OCTUBRE!F10+NOVIEMBRE!F10+DICIEMBRE!F10</f>
        <v>0</v>
      </c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118">
        <f>+ENERO!D11+FEBRERO!D11+MARZO!D11+ABRIL!D11+MAYO!D11+JUNIO!D11+JULIO!D11+AGOSTO!D11+SEPTIEMBRE!D11+OCTUBRE!D11+NOVIEMBRE!D11+DICIEMBRE!D11</f>
        <v>0</v>
      </c>
      <c r="E11" s="118">
        <f>+ENERO!E11+FEBRERO!E11+MARZO!E11+ABRIL!E11+MAYO!E11+JUNIO!E11+JULIO!E11+AGOSTO!E11+SEPTIEMBRE!E11+OCTUBRE!E11+NOVIEMBRE!E11+DICIEMBRE!E11</f>
        <v>0</v>
      </c>
      <c r="F11" s="118">
        <f>+ENERO!F11+FEBRERO!F11+MARZO!F11+ABRIL!F11+MAYO!F11+JUNIO!F11+JULIO!F11+AGOSTO!F11+SEPTIEMBRE!F11+OCTUBRE!F11+NOVIEMBRE!F11+DICIEMBRE!F11</f>
        <v>0</v>
      </c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118">
        <f>+ENERO!D12+FEBRERO!D12+MARZO!D12+ABRIL!D12+MAYO!D12+JUNIO!D12+JULIO!D12+AGOSTO!D12+SEPTIEMBRE!D12+OCTUBRE!D12+NOVIEMBRE!D12+DICIEMBRE!D12</f>
        <v>0</v>
      </c>
      <c r="E12" s="118">
        <f>+ENERO!E12+FEBRERO!E12+MARZO!E12+ABRIL!E12+MAYO!E12+JUNIO!E12+JULIO!E12+AGOSTO!E12+SEPTIEMBRE!E12+OCTUBRE!E12+NOVIEMBRE!E12+DICIEMBRE!E12</f>
        <v>0</v>
      </c>
      <c r="F12" s="118">
        <f>+ENERO!F12+FEBRERO!F12+MARZO!F12+ABRIL!F12+MAYO!F12+JUNIO!F12+JULIO!F12+AGOSTO!F12+SEPTIEMBRE!F12+OCTUBRE!F12+NOVIEMBRE!F12+DICIEMBRE!F12</f>
        <v>0</v>
      </c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118">
        <f>+ENERO!D13+FEBRERO!D13+MARZO!D13+ABRIL!D13+MAYO!D13+JUNIO!D13+JULIO!D13+AGOSTO!D13+SEPTIEMBRE!D13+OCTUBRE!D13+NOVIEMBRE!D13+DICIEMBRE!D13</f>
        <v>0</v>
      </c>
      <c r="E13" s="118">
        <f>+ENERO!E13+FEBRERO!E13+MARZO!E13+ABRIL!E13+MAYO!E13+JUNIO!E13+JULIO!E13+AGOSTO!E13+SEPTIEMBRE!E13+OCTUBRE!E13+NOVIEMBRE!E13+DICIEMBRE!E13</f>
        <v>0</v>
      </c>
      <c r="F13" s="118">
        <f>+ENERO!F13+FEBRERO!F13+MARZO!F13+ABRIL!F13+MAYO!F13+JUNIO!F13+JULIO!F13+AGOSTO!F13+SEPTIEMBRE!F13+OCTUBRE!F13+NOVIEMBRE!F13+DICIEMBRE!F13</f>
        <v>0</v>
      </c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118">
        <f>+ENERO!D14+FEBRERO!D14+MARZO!D14+ABRIL!D14+MAYO!D14+JUNIO!D14+JULIO!D14+AGOSTO!D14+SEPTIEMBRE!D14+OCTUBRE!D14+NOVIEMBRE!D14+DICIEMBRE!D14</f>
        <v>0</v>
      </c>
      <c r="E14" s="118">
        <f>+ENERO!E14+FEBRERO!E14+MARZO!E14+ABRIL!E14+MAYO!E14+JUNIO!E14+JULIO!E14+AGOSTO!E14+SEPTIEMBRE!E14+OCTUBRE!E14+NOVIEMBRE!E14+DICIEMBRE!E14</f>
        <v>0</v>
      </c>
      <c r="F14" s="118">
        <f>+ENERO!F14+FEBRERO!F14+MARZO!F14+ABRIL!F14+MAYO!F14+JUNIO!F14+JULIO!F14+AGOSTO!F14+SEPTIEMBRE!F14+OCTUBRE!F14+NOVIEMBRE!F14+DICIEMBRE!F14</f>
        <v>0</v>
      </c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118">
        <f>+ENERO!D15+FEBRERO!D15+MARZO!D15+ABRIL!D15+MAYO!D15+JUNIO!D15+JULIO!D15+AGOSTO!D15+SEPTIEMBRE!D15+OCTUBRE!D15+NOVIEMBRE!D15+DICIEMBRE!D15</f>
        <v>0</v>
      </c>
      <c r="E15" s="118">
        <f>+ENERO!E15+FEBRERO!E15+MARZO!E15+ABRIL!E15+MAYO!E15+JUNIO!E15+JULIO!E15+AGOSTO!E15+SEPTIEMBRE!E15+OCTUBRE!E15+NOVIEMBRE!E15+DICIEMBRE!E15</f>
        <v>0</v>
      </c>
      <c r="F15" s="118">
        <f>+ENERO!F15+FEBRERO!F15+MARZO!F15+ABRIL!F15+MAYO!F15+JUNIO!F15+JULIO!F15+AGOSTO!F15+SEPTIEMBRE!F15+OCTUBRE!F15+NOVIEMBRE!F15+DICIEMBRE!F15</f>
        <v>0</v>
      </c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118">
        <f>+ENERO!D16+FEBRERO!D16+MARZO!D16+ABRIL!D16+MAYO!D16+JUNIO!D16+JULIO!D16+AGOSTO!D16+SEPTIEMBRE!D16+OCTUBRE!D16+NOVIEMBRE!D16+DICIEMBRE!D16</f>
        <v>0</v>
      </c>
      <c r="E16" s="118">
        <f>+ENERO!E16+FEBRERO!E16+MARZO!E16+ABRIL!E16+MAYO!E16+JUNIO!E16+JULIO!E16+AGOSTO!E16+SEPTIEMBRE!E16+OCTUBRE!E16+NOVIEMBRE!E16+DICIEMBRE!E16</f>
        <v>0</v>
      </c>
      <c r="F16" s="118">
        <f>+ENERO!F16+FEBRERO!F16+MARZO!F16+ABRIL!F16+MAYO!F16+JUNIO!F16+JULIO!F16+AGOSTO!F16+SEPTIEMBRE!F16+OCTUBRE!F16+NOVIEMBRE!F16+DICIEMBRE!F16</f>
        <v>0</v>
      </c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118">
        <f>+ENERO!D17+FEBRERO!D17+MARZO!D17+ABRIL!D17+MAYO!D17+JUNIO!D17+JULIO!D17+AGOSTO!D17+SEPTIEMBRE!D17+OCTUBRE!D17+NOVIEMBRE!D17+DICIEMBRE!D17</f>
        <v>0</v>
      </c>
      <c r="E17" s="118">
        <f>+ENERO!E17+FEBRERO!E17+MARZO!E17+ABRIL!E17+MAYO!E17+JUNIO!E17+JULIO!E17+AGOSTO!E17+SEPTIEMBRE!E17+OCTUBRE!E17+NOVIEMBRE!E17+DICIEMBRE!E17</f>
        <v>0</v>
      </c>
      <c r="F17" s="118">
        <f>+ENERO!F17+FEBRERO!F17+MARZO!F17+ABRIL!F17+MAYO!F17+JUNIO!F17+JULIO!F17+AGOSTO!F17+SEPTIEMBRE!F17+OCTUBRE!F17+NOVIEMBRE!F17+DICIEMBRE!F17</f>
        <v>0</v>
      </c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118">
        <f>+ENERO!D18+FEBRERO!D18+MARZO!D18+ABRIL!D18+MAYO!D18+JUNIO!D18+JULIO!D18+AGOSTO!D18+SEPTIEMBRE!D18+OCTUBRE!D18+NOVIEMBRE!D18+DICIEMBRE!D18</f>
        <v>0</v>
      </c>
      <c r="E18" s="118">
        <f>+ENERO!E18+FEBRERO!E18+MARZO!E18+ABRIL!E18+MAYO!E18+JUNIO!E18+JULIO!E18+AGOSTO!E18+SEPTIEMBRE!E18+OCTUBRE!E18+NOVIEMBRE!E18+DICIEMBRE!E18</f>
        <v>0</v>
      </c>
      <c r="F18" s="118">
        <f>+ENERO!F18+FEBRERO!F18+MARZO!F18+ABRIL!F18+MAYO!F18+JUNIO!F18+JULIO!F18+AGOSTO!F18+SEPTIEMBRE!F18+OCTUBRE!F18+NOVIEMBRE!F18+DICIEMBRE!F18</f>
        <v>0</v>
      </c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118">
        <f>+ENERO!D19+FEBRERO!D19+MARZO!D19+ABRIL!D19+MAYO!D19+JUNIO!D19+JULIO!D19+AGOSTO!D19+SEPTIEMBRE!D19+OCTUBRE!D19+NOVIEMBRE!D19+DICIEMBRE!D19</f>
        <v>0</v>
      </c>
      <c r="E19" s="118">
        <f>+ENERO!E19+FEBRERO!E19+MARZO!E19+ABRIL!E19+MAYO!E19+JUNIO!E19+JULIO!E19+AGOSTO!E19+SEPTIEMBRE!E19+OCTUBRE!E19+NOVIEMBRE!E19+DICIEMBRE!E19</f>
        <v>0</v>
      </c>
      <c r="F19" s="118">
        <f>+ENERO!F19+FEBRERO!F19+MARZO!F19+ABRIL!F19+MAYO!F19+JUNIO!F19+JULIO!F19+AGOSTO!F19+SEPTIEMBRE!F19+OCTUBRE!F19+NOVIEMBRE!F19+DICIEMBRE!F19</f>
        <v>0</v>
      </c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118">
        <f>+ENERO!D20+FEBRERO!D20+MARZO!D20+ABRIL!D20+MAYO!D20+JUNIO!D20+JULIO!D20+AGOSTO!D20+SEPTIEMBRE!D20+OCTUBRE!D20+NOVIEMBRE!D20+DICIEMBRE!D20</f>
        <v>0</v>
      </c>
      <c r="E20" s="118">
        <f>+ENERO!E20+FEBRERO!E20+MARZO!E20+ABRIL!E20+MAYO!E20+JUNIO!E20+JULIO!E20+AGOSTO!E20+SEPTIEMBRE!E20+OCTUBRE!E20+NOVIEMBRE!E20+DICIEMBRE!E20</f>
        <v>0</v>
      </c>
      <c r="F20" s="118">
        <f>+ENERO!F20+FEBRERO!F20+MARZO!F20+ABRIL!F20+MAYO!F20+JUNIO!F20+JULIO!F20+AGOSTO!F20+SEPTIEMBRE!F20+OCTUBRE!F20+NOVIEMBRE!F20+DICIEMBRE!F20</f>
        <v>0</v>
      </c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118">
        <f>+ENERO!D21+FEBRERO!D21+MARZO!D21+ABRIL!D21+MAYO!D21+JUNIO!D21+JULIO!D21+AGOSTO!D21+SEPTIEMBRE!D21+OCTUBRE!D21+NOVIEMBRE!D21+DICIEMBRE!D21</f>
        <v>0</v>
      </c>
      <c r="E21" s="118">
        <f>+ENERO!E21+FEBRERO!E21+MARZO!E21+ABRIL!E21+MAYO!E21+JUNIO!E21+JULIO!E21+AGOSTO!E21+SEPTIEMBRE!E21+OCTUBRE!E21+NOVIEMBRE!E21+DICIEMBRE!E21</f>
        <v>0</v>
      </c>
      <c r="F21" s="118">
        <f>+ENERO!F21+FEBRERO!F21+MARZO!F21+ABRIL!F21+MAYO!F21+JUNIO!F21+JULIO!F21+AGOSTO!F21+SEPTIEMBRE!F21+OCTUBRE!F21+NOVIEMBRE!F21+DICIEMBRE!F21</f>
        <v>0</v>
      </c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118">
        <f>+ENERO!D22+FEBRERO!D22+MARZO!D22+ABRIL!D22+MAYO!D22+JUNIO!D22+JULIO!D22+AGOSTO!D22+SEPTIEMBRE!D22+OCTUBRE!D22+NOVIEMBRE!D22+DICIEMBRE!D22</f>
        <v>0</v>
      </c>
      <c r="E22" s="118">
        <f>+ENERO!E22+FEBRERO!E22+MARZO!E22+ABRIL!E22+MAYO!E22+JUNIO!E22+JULIO!E22+AGOSTO!E22+SEPTIEMBRE!E22+OCTUBRE!E22+NOVIEMBRE!E22+DICIEMBRE!E22</f>
        <v>0</v>
      </c>
      <c r="F22" s="118">
        <f>+ENERO!F22+FEBRERO!F22+MARZO!F22+ABRIL!F22+MAYO!F22+JUNIO!F22+JULIO!F22+AGOSTO!F22+SEPTIEMBRE!F22+OCTUBRE!F22+NOVIEMBRE!F22+DICIEMBRE!F22</f>
        <v>0</v>
      </c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118">
        <f>+ENERO!D23+FEBRERO!D23+MARZO!D23+ABRIL!D23+MAYO!D23+JUNIO!D23+JULIO!D23+AGOSTO!D23+SEPTIEMBRE!D23+OCTUBRE!D23+NOVIEMBRE!D23+DICIEMBRE!D23</f>
        <v>0</v>
      </c>
      <c r="E23" s="118">
        <f>+ENERO!E23+FEBRERO!E23+MARZO!E23+ABRIL!E23+MAYO!E23+JUNIO!E23+JULIO!E23+AGOSTO!E23+SEPTIEMBRE!E23+OCTUBRE!E23+NOVIEMBRE!E23+DICIEMBRE!E23</f>
        <v>0</v>
      </c>
      <c r="F23" s="118">
        <f>+ENERO!F23+FEBRERO!F23+MARZO!F23+ABRIL!F23+MAYO!F23+JUNIO!F23+JULIO!F23+AGOSTO!F23+SEPTIEMBRE!F23+OCTUBRE!F23+NOVIEMBRE!F23+DICIEMBRE!F23</f>
        <v>0</v>
      </c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118">
        <f>+ENERO!D24+FEBRERO!D24+MARZO!D24+ABRIL!D24+MAYO!D24+JUNIO!D24+JULIO!D24+AGOSTO!D24+SEPTIEMBRE!D24+OCTUBRE!D24+NOVIEMBRE!D24+DICIEMBRE!D24</f>
        <v>0</v>
      </c>
      <c r="E24" s="118">
        <f>+ENERO!E24+FEBRERO!E24+MARZO!E24+ABRIL!E24+MAYO!E24+JUNIO!E24+JULIO!E24+AGOSTO!E24+SEPTIEMBRE!E24+OCTUBRE!E24+NOVIEMBRE!E24+DICIEMBRE!E24</f>
        <v>0</v>
      </c>
      <c r="F24" s="118">
        <f>+ENERO!F24+FEBRERO!F24+MARZO!F24+ABRIL!F24+MAYO!F24+JUNIO!F24+JULIO!F24+AGOSTO!F24+SEPTIEMBRE!F24+OCTUBRE!F24+NOVIEMBRE!F24+DICIEMBRE!F24</f>
        <v>0</v>
      </c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118">
        <f>+ENERO!D25+FEBRERO!D25+MARZO!D25+ABRIL!D25+MAYO!D25+JUNIO!D25+JULIO!D25+AGOSTO!D25+SEPTIEMBRE!D25+OCTUBRE!D25+NOVIEMBRE!D25+DICIEMBRE!D25</f>
        <v>0</v>
      </c>
      <c r="E25" s="118">
        <f>+ENERO!E25+FEBRERO!E25+MARZO!E25+ABRIL!E25+MAYO!E25+JUNIO!E25+JULIO!E25+AGOSTO!E25+SEPTIEMBRE!E25+OCTUBRE!E25+NOVIEMBRE!E25+DICIEMBRE!E25</f>
        <v>0</v>
      </c>
      <c r="F25" s="118">
        <f>+ENERO!F25+FEBRERO!F25+MARZO!F25+ABRIL!F25+MAYO!F25+JUNIO!F25+JULIO!F25+AGOSTO!F25+SEPTIEMBRE!F25+OCTUBRE!F25+NOVIEMBRE!F25+DICIEMBRE!F25</f>
        <v>0</v>
      </c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118">
        <f>+ENERO!D26+FEBRERO!D26+MARZO!D26+ABRIL!D26+MAYO!D26+JUNIO!D26+JULIO!D26+AGOSTO!D26+SEPTIEMBRE!D26+OCTUBRE!D26+NOVIEMBRE!D26+DICIEMBRE!D26</f>
        <v>0</v>
      </c>
      <c r="E26" s="118">
        <f>+ENERO!E26+FEBRERO!E26+MARZO!E26+ABRIL!E26+MAYO!E26+JUNIO!E26+JULIO!E26+AGOSTO!E26+SEPTIEMBRE!E26+OCTUBRE!E26+NOVIEMBRE!E26+DICIEMBRE!E26</f>
        <v>0</v>
      </c>
      <c r="F26" s="118">
        <f>+ENERO!F26+FEBRERO!F26+MARZO!F26+ABRIL!F26+MAYO!F26+JUNIO!F26+JULIO!F26+AGOSTO!F26+SEPTIEMBRE!F26+OCTUBRE!F26+NOVIEMBRE!F26+DICIEMBRE!F26</f>
        <v>0</v>
      </c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118">
        <f>+ENERO!D27+FEBRERO!D27+MARZO!D27+ABRIL!D27+MAYO!D27+JUNIO!D27+JULIO!D27+AGOSTO!D27+SEPTIEMBRE!D27+OCTUBRE!D27+NOVIEMBRE!D27+DICIEMBRE!D27</f>
        <v>0</v>
      </c>
      <c r="E27" s="118">
        <f>+ENERO!E27+FEBRERO!E27+MARZO!E27+ABRIL!E27+MAYO!E27+JUNIO!E27+JULIO!E27+AGOSTO!E27+SEPTIEMBRE!E27+OCTUBRE!E27+NOVIEMBRE!E27+DICIEMBRE!E27</f>
        <v>0</v>
      </c>
      <c r="F27" s="118">
        <f>+ENERO!F27+FEBRERO!F27+MARZO!F27+ABRIL!F27+MAYO!F27+JUNIO!F27+JULIO!F27+AGOSTO!F27+SEPTIEMBRE!F27+OCTUBRE!F27+NOVIEMBRE!F27+DICIEMBRE!F27</f>
        <v>0</v>
      </c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118">
        <f>+ENERO!D28+FEBRERO!D28+MARZO!D28+ABRIL!D28+MAYO!D28+JUNIO!D28+JULIO!D28+AGOSTO!D28+SEPTIEMBRE!D28+OCTUBRE!D28+NOVIEMBRE!D28+DICIEMBRE!D28</f>
        <v>0</v>
      </c>
      <c r="E28" s="118">
        <f>+ENERO!E28+FEBRERO!E28+MARZO!E28+ABRIL!E28+MAYO!E28+JUNIO!E28+JULIO!E28+AGOSTO!E28+SEPTIEMBRE!E28+OCTUBRE!E28+NOVIEMBRE!E28+DICIEMBRE!E28</f>
        <v>0</v>
      </c>
      <c r="F28" s="118">
        <f>+ENERO!F28+FEBRERO!F28+MARZO!F28+ABRIL!F28+MAYO!F28+JUNIO!F28+JULIO!F28+AGOSTO!F28+SEPTIEMBRE!F28+OCTUBRE!F28+NOVIEMBRE!F28+DICIEMBRE!F28</f>
        <v>0</v>
      </c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118">
        <f>+ENERO!D29+FEBRERO!D29+MARZO!D29+ABRIL!D29+MAYO!D29+JUNIO!D29+JULIO!D29+AGOSTO!D29+SEPTIEMBRE!D29+OCTUBRE!D29+NOVIEMBRE!D29+DICIEMBRE!D29</f>
        <v>0</v>
      </c>
      <c r="E29" s="118">
        <f>+ENERO!E29+FEBRERO!E29+MARZO!E29+ABRIL!E29+MAYO!E29+JUNIO!E29+JULIO!E29+AGOSTO!E29+SEPTIEMBRE!E29+OCTUBRE!E29+NOVIEMBRE!E29+DICIEMBRE!E29</f>
        <v>0</v>
      </c>
      <c r="F29" s="118">
        <f>+ENERO!F29+FEBRERO!F29+MARZO!F29+ABRIL!F29+MAYO!F29+JUNIO!F29+JULIO!F29+AGOSTO!F29+SEPTIEMBRE!F29+OCTUBRE!F29+NOVIEMBRE!F29+DICIEMBRE!F29</f>
        <v>0</v>
      </c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118">
        <f>+ENERO!D30+FEBRERO!D30+MARZO!D30+ABRIL!D30+MAYO!D30+JUNIO!D30+JULIO!D30+AGOSTO!D30+SEPTIEMBRE!D30+OCTUBRE!D30+NOVIEMBRE!D30+DICIEMBRE!D30</f>
        <v>0</v>
      </c>
      <c r="E30" s="118">
        <f>+ENERO!E30+FEBRERO!E30+MARZO!E30+ABRIL!E30+MAYO!E30+JUNIO!E30+JULIO!E30+AGOSTO!E30+SEPTIEMBRE!E30+OCTUBRE!E30+NOVIEMBRE!E30+DICIEMBRE!E30</f>
        <v>0</v>
      </c>
      <c r="F30" s="118">
        <f>+ENERO!F30+FEBRERO!F30+MARZO!F30+ABRIL!F30+MAYO!F30+JUNIO!F30+JULIO!F30+AGOSTO!F30+SEPTIEMBRE!F30+OCTUBRE!F30+NOVIEMBRE!F30+DICIEMBRE!F30</f>
        <v>0</v>
      </c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118">
        <f>+ENERO!D31+FEBRERO!D31+MARZO!D31+ABRIL!D31+MAYO!D31+JUNIO!D31+JULIO!D31+AGOSTO!D31+SEPTIEMBRE!D31+OCTUBRE!D31+NOVIEMBRE!D31+DICIEMBRE!D31</f>
        <v>0</v>
      </c>
      <c r="E31" s="118">
        <f>+ENERO!E31+FEBRERO!E31+MARZO!E31+ABRIL!E31+MAYO!E31+JUNIO!E31+JULIO!E31+AGOSTO!E31+SEPTIEMBRE!E31+OCTUBRE!E31+NOVIEMBRE!E31+DICIEMBRE!E31</f>
        <v>0</v>
      </c>
      <c r="F31" s="118">
        <f>+ENERO!F31+FEBRERO!F31+MARZO!F31+ABRIL!F31+MAYO!F31+JUNIO!F31+JULIO!F31+AGOSTO!F31+SEPTIEMBRE!F31+OCTUBRE!F31+NOVIEMBRE!F31+DICIEMBRE!F31</f>
        <v>0</v>
      </c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118">
        <f>+ENERO!D32+FEBRERO!D32+MARZO!D32+ABRIL!D32+MAYO!D32+JUNIO!D32+JULIO!D32+AGOSTO!D32+SEPTIEMBRE!D32+OCTUBRE!D32+NOVIEMBRE!D32+DICIEMBRE!D32</f>
        <v>0</v>
      </c>
      <c r="E32" s="118">
        <f>+ENERO!E32+FEBRERO!E32+MARZO!E32+ABRIL!E32+MAYO!E32+JUNIO!E32+JULIO!E32+AGOSTO!E32+SEPTIEMBRE!E32+OCTUBRE!E32+NOVIEMBRE!E32+DICIEMBRE!E32</f>
        <v>0</v>
      </c>
      <c r="F32" s="118">
        <f>+ENERO!F32+FEBRERO!F32+MARZO!F32+ABRIL!F32+MAYO!F32+JUNIO!F32+JULIO!F32+AGOSTO!F32+SEPTIEMBRE!F32+OCTUBRE!F32+NOVIEMBRE!F32+DICIEMBRE!F32</f>
        <v>0</v>
      </c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118">
        <f>+ENERO!D33+FEBRERO!D33+MARZO!D33+ABRIL!D33+MAYO!D33+JUNIO!D33+JULIO!D33+AGOSTO!D33+SEPTIEMBRE!D33+OCTUBRE!D33+NOVIEMBRE!D33+DICIEMBRE!D33</f>
        <v>0</v>
      </c>
      <c r="E33" s="118">
        <f>+ENERO!E33+FEBRERO!E33+MARZO!E33+ABRIL!E33+MAYO!E33+JUNIO!E33+JULIO!E33+AGOSTO!E33+SEPTIEMBRE!E33+OCTUBRE!E33+NOVIEMBRE!E33+DICIEMBRE!E33</f>
        <v>0</v>
      </c>
      <c r="F33" s="118">
        <f>+ENERO!F33+FEBRERO!F33+MARZO!F33+ABRIL!F33+MAYO!F33+JUNIO!F33+JULIO!F33+AGOSTO!F33+SEPTIEMBRE!F33+OCTUBRE!F33+NOVIEMBRE!F33+DICIEMBRE!F33</f>
        <v>0</v>
      </c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118">
        <f>+ENERO!D36+FEBRERO!D36+MARZO!D36+ABRIL!D36+MAYO!D36+JUNIO!D36+JULIO!D36+AGOSTO!D36+SEPTIEMBRE!D36+OCTUBRE!D36+NOVIEMBRE!D36+DICIEMBRE!D36</f>
        <v>0</v>
      </c>
      <c r="E36" s="118">
        <f>+ENERO!E36+FEBRERO!E36+MARZO!E36+ABRIL!E36+MAYO!E36+JUNIO!E36+JULIO!E36+AGOSTO!E36+SEPTIEMBRE!E36+OCTUBRE!E36+NOVIEMBRE!E36+DICIEMBRE!E36</f>
        <v>0</v>
      </c>
      <c r="F36" s="118">
        <f>+ENERO!F36+FEBRERO!F36+MARZO!F36+ABRIL!F36+MAYO!F36+JUNIO!F36+JULIO!F36+AGOSTO!F36+SEPTIEMBRE!F36+OCTUBRE!F36+NOVIEMBRE!F36+DICIEMBRE!F36</f>
        <v>0</v>
      </c>
      <c r="G36" s="118">
        <f>+ENERO!G36+FEBRERO!G36+MARZO!G36+ABRIL!G36+MAYO!G36+JUNIO!G36+JULIO!G36+AGOSTO!G36+SEPTIEMBRE!G36+OCTUBRE!G36+NOVIEMBRE!G36+DICIEMBRE!G36</f>
        <v>0</v>
      </c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118">
        <f>+ENERO!D37+FEBRERO!D37+MARZO!D37+ABRIL!D37+MAYO!D37+JUNIO!D37+JULIO!D37+AGOSTO!D37+SEPTIEMBRE!D37+OCTUBRE!D37+NOVIEMBRE!D37+DICIEMBRE!D37</f>
        <v>0</v>
      </c>
      <c r="E37" s="118">
        <f>+ENERO!E37+FEBRERO!E37+MARZO!E37+ABRIL!E37+MAYO!E37+JUNIO!E37+JULIO!E37+AGOSTO!E37+SEPTIEMBRE!E37+OCTUBRE!E37+NOVIEMBRE!E37+DICIEMBRE!E37</f>
        <v>0</v>
      </c>
      <c r="F37" s="118">
        <f>+ENERO!F37+FEBRERO!F37+MARZO!F37+ABRIL!F37+MAYO!F37+JUNIO!F37+JULIO!F37+AGOSTO!F37+SEPTIEMBRE!F37+OCTUBRE!F37+NOVIEMBRE!F37+DICIEMBRE!F37</f>
        <v>0</v>
      </c>
      <c r="G37" s="118">
        <f>+ENERO!G37+FEBRERO!G37+MARZO!G37+ABRIL!G37+MAYO!G37+JUNIO!G37+JULIO!G37+AGOSTO!G37+SEPTIEMBRE!G37+OCTUBRE!G37+NOVIEMBRE!G37+DICIEMBRE!G37</f>
        <v>0</v>
      </c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118">
        <f>+ENERO!D38+FEBRERO!D38+MARZO!D38+ABRIL!D38+MAYO!D38+JUNIO!D38+JULIO!D38+AGOSTO!D38+SEPTIEMBRE!D38+OCTUBRE!D38+NOVIEMBRE!D38+DICIEMBRE!D38</f>
        <v>0</v>
      </c>
      <c r="E38" s="118">
        <f>+ENERO!E38+FEBRERO!E38+MARZO!E38+ABRIL!E38+MAYO!E38+JUNIO!E38+JULIO!E38+AGOSTO!E38+SEPTIEMBRE!E38+OCTUBRE!E38+NOVIEMBRE!E38+DICIEMBRE!E38</f>
        <v>0</v>
      </c>
      <c r="F38" s="118">
        <f>+ENERO!F38+FEBRERO!F38+MARZO!F38+ABRIL!F38+MAYO!F38+JUNIO!F38+JULIO!F38+AGOSTO!F38+SEPTIEMBRE!F38+OCTUBRE!F38+NOVIEMBRE!F38+DICIEMBRE!F38</f>
        <v>0</v>
      </c>
      <c r="G38" s="118">
        <f>+ENERO!G38+FEBRERO!G38+MARZO!G38+ABRIL!G38+MAYO!G38+JUNIO!G38+JULIO!G38+AGOSTO!G38+SEPTIEMBRE!G38+OCTUBRE!G38+NOVIEMBRE!G38+DICIEMBRE!G38</f>
        <v>0</v>
      </c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118">
        <f>+ENERO!D39+FEBRERO!D39+MARZO!D39+ABRIL!D39+MAYO!D39+JUNIO!D39+JULIO!D39+AGOSTO!D39+SEPTIEMBRE!D39+OCTUBRE!D39+NOVIEMBRE!D39+DICIEMBRE!D39</f>
        <v>0</v>
      </c>
      <c r="E39" s="118">
        <f>+ENERO!E39+FEBRERO!E39+MARZO!E39+ABRIL!E39+MAYO!E39+JUNIO!E39+JULIO!E39+AGOSTO!E39+SEPTIEMBRE!E39+OCTUBRE!E39+NOVIEMBRE!E39+DICIEMBRE!E39</f>
        <v>0</v>
      </c>
      <c r="F39" s="118">
        <f>+ENERO!F39+FEBRERO!F39+MARZO!F39+ABRIL!F39+MAYO!F39+JUNIO!F39+JULIO!F39+AGOSTO!F39+SEPTIEMBRE!F39+OCTUBRE!F39+NOVIEMBRE!F39+DICIEMBRE!F39</f>
        <v>0</v>
      </c>
      <c r="G39" s="118">
        <f>+ENERO!G39+FEBRERO!G39+MARZO!G39+ABRIL!G39+MAYO!G39+JUNIO!G39+JULIO!G39+AGOSTO!G39+SEPTIEMBRE!G39+OCTUBRE!G39+NOVIEMBRE!G39+DICIEMBRE!G39</f>
        <v>0</v>
      </c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84</v>
      </c>
      <c r="D40" s="118">
        <f>+ENERO!D40+FEBRERO!D40+MARZO!D40+ABRIL!D40+MAYO!D40+JUNIO!D40+JULIO!D40+AGOSTO!D40+SEPTIEMBRE!D40+OCTUBRE!D40+NOVIEMBRE!D40+DICIEMBRE!D40</f>
        <v>84</v>
      </c>
      <c r="E40" s="118">
        <f>+ENERO!E40+FEBRERO!E40+MARZO!E40+ABRIL!E40+MAYO!E40+JUNIO!E40+JULIO!E40+AGOSTO!E40+SEPTIEMBRE!E40+OCTUBRE!E40+NOVIEMBRE!E40+DICIEMBRE!E40</f>
        <v>0</v>
      </c>
      <c r="F40" s="118">
        <f>+ENERO!F40+FEBRERO!F40+MARZO!F40+ABRIL!F40+MAYO!F40+JUNIO!F40+JULIO!F40+AGOSTO!F40+SEPTIEMBRE!F40+OCTUBRE!F40+NOVIEMBRE!F40+DICIEMBRE!F40</f>
        <v>0</v>
      </c>
      <c r="G40" s="118">
        <f>+ENERO!G40+FEBRERO!G40+MARZO!G40+ABRIL!G40+MAYO!G40+JUNIO!G40+JULIO!G40+AGOSTO!G40+SEPTIEMBRE!G40+OCTUBRE!G40+NOVIEMBRE!G40+DICIEMBRE!G40</f>
        <v>0</v>
      </c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118">
        <f>+ENERO!D41+FEBRERO!D41+MARZO!D41+ABRIL!D41+MAYO!D41+JUNIO!D41+JULIO!D41+AGOSTO!D41+SEPTIEMBRE!D41+OCTUBRE!D41+NOVIEMBRE!D41+DICIEMBRE!D41</f>
        <v>0</v>
      </c>
      <c r="E41" s="118">
        <f>+ENERO!E41+FEBRERO!E41+MARZO!E41+ABRIL!E41+MAYO!E41+JUNIO!E41+JULIO!E41+AGOSTO!E41+SEPTIEMBRE!E41+OCTUBRE!E41+NOVIEMBRE!E41+DICIEMBRE!E41</f>
        <v>0</v>
      </c>
      <c r="F41" s="118">
        <f>+ENERO!F41+FEBRERO!F41+MARZO!F41+ABRIL!F41+MAYO!F41+JUNIO!F41+JULIO!F41+AGOSTO!F41+SEPTIEMBRE!F41+OCTUBRE!F41+NOVIEMBRE!F41+DICIEMBRE!F41</f>
        <v>0</v>
      </c>
      <c r="G41" s="118">
        <f>+ENERO!G41+FEBRERO!G41+MARZO!G41+ABRIL!G41+MAYO!G41+JUNIO!G41+JULIO!G41+AGOSTO!G41+SEPTIEMBRE!G41+OCTUBRE!G41+NOVIEMBRE!G41+DICIEMBRE!G41</f>
        <v>0</v>
      </c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118">
        <f>+ENERO!D42+FEBRERO!D42+MARZO!D42+ABRIL!D42+MAYO!D42+JUNIO!D42+JULIO!D42+AGOSTO!D42+SEPTIEMBRE!D42+OCTUBRE!D42+NOVIEMBRE!D42+DICIEMBRE!D42</f>
        <v>0</v>
      </c>
      <c r="E42" s="118">
        <f>+ENERO!E42+FEBRERO!E42+MARZO!E42+ABRIL!E42+MAYO!E42+JUNIO!E42+JULIO!E42+AGOSTO!E42+SEPTIEMBRE!E42+OCTUBRE!E42+NOVIEMBRE!E42+DICIEMBRE!E42</f>
        <v>0</v>
      </c>
      <c r="F42" s="118">
        <f>+ENERO!F42+FEBRERO!F42+MARZO!F42+ABRIL!F42+MAYO!F42+JUNIO!F42+JULIO!F42+AGOSTO!F42+SEPTIEMBRE!F42+OCTUBRE!F42+NOVIEMBRE!F42+DICIEMBRE!F42</f>
        <v>0</v>
      </c>
      <c r="G42" s="118">
        <f>+ENERO!G42+FEBRERO!G42+MARZO!G42+ABRIL!G42+MAYO!G42+JUNIO!G42+JULIO!G42+AGOSTO!G42+SEPTIEMBRE!G42+OCTUBRE!G42+NOVIEMBRE!G42+DICIEMBRE!G42</f>
        <v>0</v>
      </c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18">
        <f>+ENERO!D43+FEBRERO!D43+MARZO!D43+ABRIL!D43+MAYO!D43+JUNIO!D43+JULIO!D43+AGOSTO!D43+SEPTIEMBRE!D43+OCTUBRE!D43+NOVIEMBRE!D43+DICIEMBRE!D43</f>
        <v>0</v>
      </c>
      <c r="E43" s="118">
        <f>+ENERO!E43+FEBRERO!E43+MARZO!E43+ABRIL!E43+MAYO!E43+JUNIO!E43+JULIO!E43+AGOSTO!E43+SEPTIEMBRE!E43+OCTUBRE!E43+NOVIEMBRE!E43+DICIEMBRE!E43</f>
        <v>0</v>
      </c>
      <c r="F43" s="118">
        <f>+ENERO!F43+FEBRERO!F43+MARZO!F43+ABRIL!F43+MAYO!F43+JUNIO!F43+JULIO!F43+AGOSTO!F43+SEPTIEMBRE!F43+OCTUBRE!F43+NOVIEMBRE!F43+DICIEMBRE!F43</f>
        <v>0</v>
      </c>
      <c r="G43" s="118">
        <f>+ENERO!G43+FEBRERO!G43+MARZO!G43+ABRIL!G43+MAYO!G43+JUNIO!G43+JULIO!G43+AGOSTO!G43+SEPTIEMBRE!G43+OCTUBRE!G43+NOVIEMBRE!G43+DICIEMBRE!G43</f>
        <v>0</v>
      </c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118">
        <f>+ENERO!D44+FEBRERO!D44+MARZO!D44+ABRIL!D44+MAYO!D44+JUNIO!D44+JULIO!D44+AGOSTO!D44+SEPTIEMBRE!D44+OCTUBRE!D44+NOVIEMBRE!D44+DICIEMBRE!D44</f>
        <v>0</v>
      </c>
      <c r="E44" s="118">
        <f>+ENERO!E44+FEBRERO!E44+MARZO!E44+ABRIL!E44+MAYO!E44+JUNIO!E44+JULIO!E44+AGOSTO!E44+SEPTIEMBRE!E44+OCTUBRE!E44+NOVIEMBRE!E44+DICIEMBRE!E44</f>
        <v>0</v>
      </c>
      <c r="F44" s="118">
        <f>+ENERO!F44+FEBRERO!F44+MARZO!F44+ABRIL!F44+MAYO!F44+JUNIO!F44+JULIO!F44+AGOSTO!F44+SEPTIEMBRE!F44+OCTUBRE!F44+NOVIEMBRE!F44+DICIEMBRE!F44</f>
        <v>0</v>
      </c>
      <c r="G44" s="118">
        <f>+ENERO!G44+FEBRERO!G44+MARZO!G44+ABRIL!G44+MAYO!G44+JUNIO!G44+JULIO!G44+AGOSTO!G44+SEPTIEMBRE!G44+OCTUBRE!G44+NOVIEMBRE!G44+DICIEMBRE!G44</f>
        <v>0</v>
      </c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84</v>
      </c>
      <c r="D45" s="74">
        <f>SUM(D36:D42,D44)</f>
        <v>84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18">
        <f>+ENERO!D49+FEBRERO!D49+MARZO!D49+ABRIL!D49+MAYO!D49+JUNIO!D49+JULIO!D49+AGOSTO!D49+SEPTIEMBRE!D49+OCTUBRE!D49+NOVIEMBRE!D49+DICIEMBRE!D49</f>
        <v>0</v>
      </c>
      <c r="E49" s="118">
        <f>+ENERO!E49+FEBRERO!E49+MARZO!E49+ABRIL!E49+MAYO!E49+JUNIO!E49+JULIO!E49+AGOSTO!E49+SEPTIEMBRE!E49+OCTUBRE!E49+NOVIEMBRE!E49+DICIEMBRE!E49</f>
        <v>0</v>
      </c>
      <c r="F49" s="118">
        <f>+ENERO!F49+FEBRERO!F49+MARZO!F49+ABRIL!F49+MAYO!F49+JUNIO!F49+JULIO!F49+AGOSTO!F49+SEPTIEMBRE!F49+OCTUBRE!F49+NOVIEMBRE!F49+DICIEMBRE!F49</f>
        <v>0</v>
      </c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18">
        <f>+ENERO!D50+FEBRERO!D50+MARZO!D50+ABRIL!D50+MAYO!D50+JUNIO!D50+JULIO!D50+AGOSTO!D50+SEPTIEMBRE!D50+OCTUBRE!D50+NOVIEMBRE!D50+DICIEMBRE!D50</f>
        <v>0</v>
      </c>
      <c r="E50" s="118">
        <f>+ENERO!E50+FEBRERO!E50+MARZO!E50+ABRIL!E50+MAYO!E50+JUNIO!E50+JULIO!E50+AGOSTO!E50+SEPTIEMBRE!E50+OCTUBRE!E50+NOVIEMBRE!E50+DICIEMBRE!E50</f>
        <v>0</v>
      </c>
      <c r="F50" s="118">
        <f>+ENERO!F50+FEBRERO!F50+MARZO!F50+ABRIL!F50+MAYO!F50+JUNIO!F50+JULIO!F50+AGOSTO!F50+SEPTIEMBRE!F50+OCTUBRE!F50+NOVIEMBRE!F50+DICIEMBRE!F50</f>
        <v>0</v>
      </c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18">
        <f>+ENERO!D51+FEBRERO!D51+MARZO!D51+ABRIL!D51+MAYO!D51+JUNIO!D51+JULIO!D51+AGOSTO!D51+SEPTIEMBRE!D51+OCTUBRE!D51+NOVIEMBRE!D51+DICIEMBRE!D51</f>
        <v>0</v>
      </c>
      <c r="E51" s="118">
        <f>+ENERO!E51+FEBRERO!E51+MARZO!E51+ABRIL!E51+MAYO!E51+JUNIO!E51+JULIO!E51+AGOSTO!E51+SEPTIEMBRE!E51+OCTUBRE!E51+NOVIEMBRE!E51+DICIEMBRE!E51</f>
        <v>0</v>
      </c>
      <c r="F51" s="118">
        <f>+ENERO!F51+FEBRERO!F51+MARZO!F51+ABRIL!F51+MAYO!F51+JUNIO!F51+JULIO!F51+AGOSTO!F51+SEPTIEMBRE!F51+OCTUBRE!F51+NOVIEMBRE!F51+DICIEMBRE!F51</f>
        <v>0</v>
      </c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18">
        <f>+ENERO!D52+FEBRERO!D52+MARZO!D52+ABRIL!D52+MAYO!D52+JUNIO!D52+JULIO!D52+AGOSTO!D52+SEPTIEMBRE!D52+OCTUBRE!D52+NOVIEMBRE!D52+DICIEMBRE!D52</f>
        <v>0</v>
      </c>
      <c r="E52" s="118">
        <f>+ENERO!E52+FEBRERO!E52+MARZO!E52+ABRIL!E52+MAYO!E52+JUNIO!E52+JULIO!E52+AGOSTO!E52+SEPTIEMBRE!E52+OCTUBRE!E52+NOVIEMBRE!E52+DICIEMBRE!E52</f>
        <v>0</v>
      </c>
      <c r="F52" s="118">
        <f>+ENERO!F52+FEBRERO!F52+MARZO!F52+ABRIL!F52+MAYO!F52+JUNIO!F52+JULIO!F52+AGOSTO!F52+SEPTIEMBRE!F52+OCTUBRE!F52+NOVIEMBRE!F52+DICIEMBRE!F52</f>
        <v>0</v>
      </c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18">
        <f>+ENERO!D53+FEBRERO!D53+MARZO!D53+ABRIL!D53+MAYO!D53+JUNIO!D53+JULIO!D53+AGOSTO!D53+SEPTIEMBRE!D53+OCTUBRE!D53+NOVIEMBRE!D53+DICIEMBRE!D53</f>
        <v>0</v>
      </c>
      <c r="E53" s="118">
        <f>+ENERO!E53+FEBRERO!E53+MARZO!E53+ABRIL!E53+MAYO!E53+JUNIO!E53+JULIO!E53+AGOSTO!E53+SEPTIEMBRE!E53+OCTUBRE!E53+NOVIEMBRE!E53+DICIEMBRE!E53</f>
        <v>0</v>
      </c>
      <c r="F53" s="118">
        <f>+ENERO!F53+FEBRERO!F53+MARZO!F53+ABRIL!F53+MAYO!F53+JUNIO!F53+JULIO!F53+AGOSTO!F53+SEPTIEMBRE!F53+OCTUBRE!F53+NOVIEMBRE!F53+DICIEMBRE!F53</f>
        <v>0</v>
      </c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18">
        <f>+ENERO!D54+FEBRERO!D54+MARZO!D54+ABRIL!D54+MAYO!D54+JUNIO!D54+JULIO!D54+AGOSTO!D54+SEPTIEMBRE!D54+OCTUBRE!D54+NOVIEMBRE!D54+DICIEMBRE!D54</f>
        <v>0</v>
      </c>
      <c r="E54" s="118">
        <f>+ENERO!E54+FEBRERO!E54+MARZO!E54+ABRIL!E54+MAYO!E54+JUNIO!E54+JULIO!E54+AGOSTO!E54+SEPTIEMBRE!E54+OCTUBRE!E54+NOVIEMBRE!E54+DICIEMBRE!E54</f>
        <v>0</v>
      </c>
      <c r="F54" s="118">
        <f>+ENERO!F54+FEBRERO!F54+MARZO!F54+ABRIL!F54+MAYO!F54+JUNIO!F54+JULIO!F54+AGOSTO!F54+SEPTIEMBRE!F54+OCTUBRE!F54+NOVIEMBRE!F54+DICIEMBRE!F54</f>
        <v>0</v>
      </c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336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C21" sqref="C21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A9" sqref="A9:B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",[2]NOMBRE!B2," - ","( ",[2]NOMBRE!C2,[2]NOMBRE!D2,[2]NOMBRE!E2,[2]NOMBRE!F2,[2]NOMBRE!G2," )")</f>
        <v>COMUNA: LINARES  - ( 16401 )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",[2]NOMBRE!B3," - ","( ",[2]NOMBRE!C3,[2]NOMBRE!D3,[2]NOMBRE!E3,[2]NOMBRE!F3,[2]NOMBRE!G3,[2]NOMBRE!H3," )")</f>
        <v>ESTABLECIMIENTO/ESTRATEGIA: HOSPITAL DE LINARES  - ( 160108 )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",[2]NOMBRE!B6," - ","( ",[2]NOMBRE!C6,[2]NOMBRE!D6," )")</f>
        <v>MES: ENERO - ( 01 )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",[2]NOMBRE!B7)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65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78" t="s">
        <v>61</v>
      </c>
      <c r="B9" s="17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88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88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88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88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88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88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88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88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88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88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88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88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88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88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87" t="s">
        <v>49</v>
      </c>
      <c r="B28" s="188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88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88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88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87" t="s">
        <v>45</v>
      </c>
      <c r="B32" s="188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206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90" t="s">
        <v>36</v>
      </c>
      <c r="B39" s="206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202" t="s">
        <v>35</v>
      </c>
      <c r="B40" s="44" t="s">
        <v>34</v>
      </c>
      <c r="C40" s="115">
        <f t="shared" si="1"/>
        <v>15</v>
      </c>
      <c r="D40" s="62">
        <v>15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203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204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78" t="s">
        <v>31</v>
      </c>
      <c r="B43" s="179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90" t="s">
        <v>30</v>
      </c>
      <c r="B44" s="206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15</v>
      </c>
      <c r="D45" s="74">
        <f>SUM(D36:D42,D44)</f>
        <v>15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78" t="s">
        <v>23</v>
      </c>
      <c r="B49" s="179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90" t="s">
        <v>22</v>
      </c>
      <c r="B50" s="206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64" t="s">
        <v>15</v>
      </c>
      <c r="D56" s="184"/>
      <c r="E56" s="184"/>
      <c r="F56" s="184"/>
      <c r="G56" s="205"/>
      <c r="H56" s="194" t="s">
        <v>14</v>
      </c>
      <c r="I56" s="195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98" t="s">
        <v>13</v>
      </c>
      <c r="D57" s="164" t="s">
        <v>12</v>
      </c>
      <c r="E57" s="184"/>
      <c r="F57" s="165"/>
      <c r="G57" s="200" t="s">
        <v>7</v>
      </c>
      <c r="H57" s="196"/>
      <c r="I57" s="197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99"/>
      <c r="D58" s="146" t="s">
        <v>11</v>
      </c>
      <c r="E58" s="146" t="s">
        <v>10</v>
      </c>
      <c r="F58" s="146" t="s">
        <v>9</v>
      </c>
      <c r="G58" s="201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t="11.25" hidden="1" customHeight="1" x14ac:dyDescent="0.15"/>
    <row r="199" spans="1:56" ht="11.25" hidden="1" customHeight="1" x14ac:dyDescent="0.15"/>
    <row r="200" spans="1:56" ht="11.25" hidden="1" customHeight="1" x14ac:dyDescent="0.15">
      <c r="A200" s="144">
        <f>SUM(C9:I64)</f>
        <v>60</v>
      </c>
      <c r="BD200" s="113">
        <v>0</v>
      </c>
    </row>
    <row r="201" spans="1:56" ht="11.25" hidden="1" customHeight="1" x14ac:dyDescent="0.15">
      <c r="A201" s="2" t="s">
        <v>75</v>
      </c>
    </row>
    <row r="202" spans="1:56" ht="11.25" hidden="1" customHeight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11:B11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7:B37"/>
    <mergeCell ref="A38:B38"/>
    <mergeCell ref="A28:B28"/>
    <mergeCell ref="A35:B35"/>
    <mergeCell ref="A36:B36"/>
    <mergeCell ref="A40:A42"/>
    <mergeCell ref="A45:B45"/>
    <mergeCell ref="A48:B48"/>
    <mergeCell ref="C56:G56"/>
    <mergeCell ref="A53:B53"/>
    <mergeCell ref="A54:B54"/>
    <mergeCell ref="A56:B58"/>
    <mergeCell ref="A43:B43"/>
    <mergeCell ref="A44:B44"/>
    <mergeCell ref="A49:B49"/>
    <mergeCell ref="A50:B50"/>
    <mergeCell ref="A51:A52"/>
    <mergeCell ref="H56:I57"/>
    <mergeCell ref="C57:C58"/>
    <mergeCell ref="D57:F57"/>
    <mergeCell ref="G57:G58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E39" sqref="E3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",[3]NOMBRE!B2," - ","( ",[3]NOMBRE!C2,[3]NOMBRE!D2,[3]NOMBRE!E2,[3]NOMBRE!F2,[3]NOMBRE!G2," )")</f>
        <v>COMUNA: LINARES 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",[3]NOMBRE!B3," - ","( ",[3]NOMBRE!C3,[3]NOMBRE!D3,[3]NOMBRE!E3,[3]NOMBRE!F3,[3]NOMBRE!G3,[3]NOMBRE!H3," )")</f>
        <v>ESTABLECIMIENTO/ESTRATEGIA: HOSPITAL DE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",[3]NOMBRE!B6," - ","( ",[3]NOMBRE!C6,[3]NOMBRE!D6," )")</f>
        <v>MES: FEBRERO - ( 02 )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",[3]NOMBRE!B7)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46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46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19</v>
      </c>
      <c r="D40" s="62">
        <v>19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19</v>
      </c>
      <c r="D45" s="74">
        <f>SUM(D36:D42,D44)</f>
        <v>19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46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45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46" t="s">
        <v>11</v>
      </c>
      <c r="E58" s="146" t="s">
        <v>10</v>
      </c>
      <c r="F58" s="146" t="s">
        <v>9</v>
      </c>
      <c r="G58" s="186"/>
      <c r="H58" s="33" t="s">
        <v>8</v>
      </c>
      <c r="I58" s="146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76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tabSelected="1" workbookViewId="0">
      <selection activeCell="E14" sqref="E14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",[4]NOMBRE!B2," - ","( ",[4]NOMBRE!C2,[4]NOMBRE!D2,[4]NOMBRE!E2,[4]NOMBRE!F2,[4]NOMBRE!G2," )")</f>
        <v>COMUNA: LINARES - ( 07401 )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",[4]NOMBRE!B3," - ","( ",[4]NOMBRE!C3,[4]NOMBRE!D3,[4]NOMBRE!E3,[4]NOMBRE!F3,[4]NOMBRE!G3,[4]NOMBRE!H3," )")</f>
        <v>ESTABLECIMIENTO/ESTRATEGIA: LINARES  - ( 116108 )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",[4]NOMBRE!B6," - ","( ",[4]NOMBRE!C6,[4]NOMBRE!D6," )")</f>
        <v>MES: MARZO - ( 03 )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",[4]NOMBRE!B7)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48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48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50</v>
      </c>
      <c r="D40" s="62">
        <v>50</v>
      </c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50</v>
      </c>
      <c r="D45" s="74">
        <f>SUM(D36:D42,D44)</f>
        <v>50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48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4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48" t="s">
        <v>11</v>
      </c>
      <c r="E58" s="148" t="s">
        <v>10</v>
      </c>
      <c r="F58" s="148" t="s">
        <v>9</v>
      </c>
      <c r="G58" s="186"/>
      <c r="H58" s="33" t="s">
        <v>8</v>
      </c>
      <c r="I58" s="148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200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activeCell="D9" sqref="D9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226"/>
  <sheetViews>
    <sheetView workbookViewId="0">
      <selection sqref="A1:XFD1048576"/>
    </sheetView>
  </sheetViews>
  <sheetFormatPr baseColWidth="10" defaultRowHeight="11.25" x14ac:dyDescent="0.15"/>
  <cols>
    <col min="1" max="1" width="22.42578125" style="2" customWidth="1"/>
    <col min="2" max="2" width="30.42578125" style="2" customWidth="1"/>
    <col min="3" max="3" width="15.42578125" style="2" customWidth="1"/>
    <col min="4" max="5" width="15.7109375" style="2" customWidth="1"/>
    <col min="6" max="6" width="18.140625" style="2" customWidth="1"/>
    <col min="7" max="7" width="15.7109375" style="2" customWidth="1"/>
    <col min="8" max="8" width="16.7109375" style="2" customWidth="1"/>
    <col min="9" max="9" width="17.28515625" style="2" customWidth="1"/>
    <col min="10" max="15" width="9.7109375" style="17" customWidth="1"/>
    <col min="16" max="43" width="9.7109375" style="1" customWidth="1"/>
    <col min="44" max="46" width="10.85546875" style="1" customWidth="1"/>
    <col min="47" max="90" width="12" style="1" hidden="1" customWidth="1"/>
    <col min="91" max="91" width="10.85546875" style="1" customWidth="1"/>
    <col min="92" max="256" width="11.42578125" style="1"/>
    <col min="257" max="257" width="22.42578125" style="1" customWidth="1"/>
    <col min="258" max="258" width="30.42578125" style="1" customWidth="1"/>
    <col min="259" max="259" width="15.42578125" style="1" customWidth="1"/>
    <col min="260" max="261" width="15.7109375" style="1" customWidth="1"/>
    <col min="262" max="262" width="18.140625" style="1" customWidth="1"/>
    <col min="263" max="263" width="15.7109375" style="1" customWidth="1"/>
    <col min="264" max="264" width="16.7109375" style="1" customWidth="1"/>
    <col min="265" max="265" width="17.28515625" style="1" customWidth="1"/>
    <col min="266" max="299" width="9.7109375" style="1" customWidth="1"/>
    <col min="300" max="302" width="10.85546875" style="1" customWidth="1"/>
    <col min="303" max="346" width="0" style="1" hidden="1" customWidth="1"/>
    <col min="347" max="347" width="10.85546875" style="1" customWidth="1"/>
    <col min="348" max="512" width="11.42578125" style="1"/>
    <col min="513" max="513" width="22.42578125" style="1" customWidth="1"/>
    <col min="514" max="514" width="30.42578125" style="1" customWidth="1"/>
    <col min="515" max="515" width="15.42578125" style="1" customWidth="1"/>
    <col min="516" max="517" width="15.7109375" style="1" customWidth="1"/>
    <col min="518" max="518" width="18.140625" style="1" customWidth="1"/>
    <col min="519" max="519" width="15.7109375" style="1" customWidth="1"/>
    <col min="520" max="520" width="16.7109375" style="1" customWidth="1"/>
    <col min="521" max="521" width="17.28515625" style="1" customWidth="1"/>
    <col min="522" max="555" width="9.7109375" style="1" customWidth="1"/>
    <col min="556" max="558" width="10.85546875" style="1" customWidth="1"/>
    <col min="559" max="602" width="0" style="1" hidden="1" customWidth="1"/>
    <col min="603" max="603" width="10.85546875" style="1" customWidth="1"/>
    <col min="604" max="768" width="11.42578125" style="1"/>
    <col min="769" max="769" width="22.42578125" style="1" customWidth="1"/>
    <col min="770" max="770" width="30.42578125" style="1" customWidth="1"/>
    <col min="771" max="771" width="15.42578125" style="1" customWidth="1"/>
    <col min="772" max="773" width="15.7109375" style="1" customWidth="1"/>
    <col min="774" max="774" width="18.140625" style="1" customWidth="1"/>
    <col min="775" max="775" width="15.7109375" style="1" customWidth="1"/>
    <col min="776" max="776" width="16.7109375" style="1" customWidth="1"/>
    <col min="777" max="777" width="17.28515625" style="1" customWidth="1"/>
    <col min="778" max="811" width="9.7109375" style="1" customWidth="1"/>
    <col min="812" max="814" width="10.85546875" style="1" customWidth="1"/>
    <col min="815" max="858" width="0" style="1" hidden="1" customWidth="1"/>
    <col min="859" max="859" width="10.85546875" style="1" customWidth="1"/>
    <col min="860" max="1024" width="11.42578125" style="1"/>
    <col min="1025" max="1025" width="22.42578125" style="1" customWidth="1"/>
    <col min="1026" max="1026" width="30.42578125" style="1" customWidth="1"/>
    <col min="1027" max="1027" width="15.42578125" style="1" customWidth="1"/>
    <col min="1028" max="1029" width="15.7109375" style="1" customWidth="1"/>
    <col min="1030" max="1030" width="18.140625" style="1" customWidth="1"/>
    <col min="1031" max="1031" width="15.7109375" style="1" customWidth="1"/>
    <col min="1032" max="1032" width="16.7109375" style="1" customWidth="1"/>
    <col min="1033" max="1033" width="17.28515625" style="1" customWidth="1"/>
    <col min="1034" max="1067" width="9.7109375" style="1" customWidth="1"/>
    <col min="1068" max="1070" width="10.85546875" style="1" customWidth="1"/>
    <col min="1071" max="1114" width="0" style="1" hidden="1" customWidth="1"/>
    <col min="1115" max="1115" width="10.85546875" style="1" customWidth="1"/>
    <col min="1116" max="1280" width="11.42578125" style="1"/>
    <col min="1281" max="1281" width="22.42578125" style="1" customWidth="1"/>
    <col min="1282" max="1282" width="30.42578125" style="1" customWidth="1"/>
    <col min="1283" max="1283" width="15.42578125" style="1" customWidth="1"/>
    <col min="1284" max="1285" width="15.7109375" style="1" customWidth="1"/>
    <col min="1286" max="1286" width="18.140625" style="1" customWidth="1"/>
    <col min="1287" max="1287" width="15.7109375" style="1" customWidth="1"/>
    <col min="1288" max="1288" width="16.7109375" style="1" customWidth="1"/>
    <col min="1289" max="1289" width="17.28515625" style="1" customWidth="1"/>
    <col min="1290" max="1323" width="9.7109375" style="1" customWidth="1"/>
    <col min="1324" max="1326" width="10.85546875" style="1" customWidth="1"/>
    <col min="1327" max="1370" width="0" style="1" hidden="1" customWidth="1"/>
    <col min="1371" max="1371" width="10.85546875" style="1" customWidth="1"/>
    <col min="1372" max="1536" width="11.42578125" style="1"/>
    <col min="1537" max="1537" width="22.42578125" style="1" customWidth="1"/>
    <col min="1538" max="1538" width="30.42578125" style="1" customWidth="1"/>
    <col min="1539" max="1539" width="15.42578125" style="1" customWidth="1"/>
    <col min="1540" max="1541" width="15.7109375" style="1" customWidth="1"/>
    <col min="1542" max="1542" width="18.140625" style="1" customWidth="1"/>
    <col min="1543" max="1543" width="15.7109375" style="1" customWidth="1"/>
    <col min="1544" max="1544" width="16.7109375" style="1" customWidth="1"/>
    <col min="1545" max="1545" width="17.28515625" style="1" customWidth="1"/>
    <col min="1546" max="1579" width="9.7109375" style="1" customWidth="1"/>
    <col min="1580" max="1582" width="10.85546875" style="1" customWidth="1"/>
    <col min="1583" max="1626" width="0" style="1" hidden="1" customWidth="1"/>
    <col min="1627" max="1627" width="10.85546875" style="1" customWidth="1"/>
    <col min="1628" max="1792" width="11.42578125" style="1"/>
    <col min="1793" max="1793" width="22.42578125" style="1" customWidth="1"/>
    <col min="1794" max="1794" width="30.42578125" style="1" customWidth="1"/>
    <col min="1795" max="1795" width="15.42578125" style="1" customWidth="1"/>
    <col min="1796" max="1797" width="15.7109375" style="1" customWidth="1"/>
    <col min="1798" max="1798" width="18.140625" style="1" customWidth="1"/>
    <col min="1799" max="1799" width="15.7109375" style="1" customWidth="1"/>
    <col min="1800" max="1800" width="16.7109375" style="1" customWidth="1"/>
    <col min="1801" max="1801" width="17.28515625" style="1" customWidth="1"/>
    <col min="1802" max="1835" width="9.7109375" style="1" customWidth="1"/>
    <col min="1836" max="1838" width="10.85546875" style="1" customWidth="1"/>
    <col min="1839" max="1882" width="0" style="1" hidden="1" customWidth="1"/>
    <col min="1883" max="1883" width="10.85546875" style="1" customWidth="1"/>
    <col min="1884" max="2048" width="11.42578125" style="1"/>
    <col min="2049" max="2049" width="22.42578125" style="1" customWidth="1"/>
    <col min="2050" max="2050" width="30.42578125" style="1" customWidth="1"/>
    <col min="2051" max="2051" width="15.42578125" style="1" customWidth="1"/>
    <col min="2052" max="2053" width="15.7109375" style="1" customWidth="1"/>
    <col min="2054" max="2054" width="18.140625" style="1" customWidth="1"/>
    <col min="2055" max="2055" width="15.7109375" style="1" customWidth="1"/>
    <col min="2056" max="2056" width="16.7109375" style="1" customWidth="1"/>
    <col min="2057" max="2057" width="17.28515625" style="1" customWidth="1"/>
    <col min="2058" max="2091" width="9.7109375" style="1" customWidth="1"/>
    <col min="2092" max="2094" width="10.85546875" style="1" customWidth="1"/>
    <col min="2095" max="2138" width="0" style="1" hidden="1" customWidth="1"/>
    <col min="2139" max="2139" width="10.85546875" style="1" customWidth="1"/>
    <col min="2140" max="2304" width="11.42578125" style="1"/>
    <col min="2305" max="2305" width="22.42578125" style="1" customWidth="1"/>
    <col min="2306" max="2306" width="30.42578125" style="1" customWidth="1"/>
    <col min="2307" max="2307" width="15.42578125" style="1" customWidth="1"/>
    <col min="2308" max="2309" width="15.7109375" style="1" customWidth="1"/>
    <col min="2310" max="2310" width="18.140625" style="1" customWidth="1"/>
    <col min="2311" max="2311" width="15.7109375" style="1" customWidth="1"/>
    <col min="2312" max="2312" width="16.7109375" style="1" customWidth="1"/>
    <col min="2313" max="2313" width="17.28515625" style="1" customWidth="1"/>
    <col min="2314" max="2347" width="9.7109375" style="1" customWidth="1"/>
    <col min="2348" max="2350" width="10.85546875" style="1" customWidth="1"/>
    <col min="2351" max="2394" width="0" style="1" hidden="1" customWidth="1"/>
    <col min="2395" max="2395" width="10.85546875" style="1" customWidth="1"/>
    <col min="2396" max="2560" width="11.42578125" style="1"/>
    <col min="2561" max="2561" width="22.42578125" style="1" customWidth="1"/>
    <col min="2562" max="2562" width="30.42578125" style="1" customWidth="1"/>
    <col min="2563" max="2563" width="15.42578125" style="1" customWidth="1"/>
    <col min="2564" max="2565" width="15.7109375" style="1" customWidth="1"/>
    <col min="2566" max="2566" width="18.140625" style="1" customWidth="1"/>
    <col min="2567" max="2567" width="15.7109375" style="1" customWidth="1"/>
    <col min="2568" max="2568" width="16.7109375" style="1" customWidth="1"/>
    <col min="2569" max="2569" width="17.28515625" style="1" customWidth="1"/>
    <col min="2570" max="2603" width="9.7109375" style="1" customWidth="1"/>
    <col min="2604" max="2606" width="10.85546875" style="1" customWidth="1"/>
    <col min="2607" max="2650" width="0" style="1" hidden="1" customWidth="1"/>
    <col min="2651" max="2651" width="10.85546875" style="1" customWidth="1"/>
    <col min="2652" max="2816" width="11.42578125" style="1"/>
    <col min="2817" max="2817" width="22.42578125" style="1" customWidth="1"/>
    <col min="2818" max="2818" width="30.42578125" style="1" customWidth="1"/>
    <col min="2819" max="2819" width="15.42578125" style="1" customWidth="1"/>
    <col min="2820" max="2821" width="15.7109375" style="1" customWidth="1"/>
    <col min="2822" max="2822" width="18.140625" style="1" customWidth="1"/>
    <col min="2823" max="2823" width="15.7109375" style="1" customWidth="1"/>
    <col min="2824" max="2824" width="16.7109375" style="1" customWidth="1"/>
    <col min="2825" max="2825" width="17.28515625" style="1" customWidth="1"/>
    <col min="2826" max="2859" width="9.7109375" style="1" customWidth="1"/>
    <col min="2860" max="2862" width="10.85546875" style="1" customWidth="1"/>
    <col min="2863" max="2906" width="0" style="1" hidden="1" customWidth="1"/>
    <col min="2907" max="2907" width="10.85546875" style="1" customWidth="1"/>
    <col min="2908" max="3072" width="11.42578125" style="1"/>
    <col min="3073" max="3073" width="22.42578125" style="1" customWidth="1"/>
    <col min="3074" max="3074" width="30.42578125" style="1" customWidth="1"/>
    <col min="3075" max="3075" width="15.42578125" style="1" customWidth="1"/>
    <col min="3076" max="3077" width="15.7109375" style="1" customWidth="1"/>
    <col min="3078" max="3078" width="18.140625" style="1" customWidth="1"/>
    <col min="3079" max="3079" width="15.7109375" style="1" customWidth="1"/>
    <col min="3080" max="3080" width="16.7109375" style="1" customWidth="1"/>
    <col min="3081" max="3081" width="17.28515625" style="1" customWidth="1"/>
    <col min="3082" max="3115" width="9.7109375" style="1" customWidth="1"/>
    <col min="3116" max="3118" width="10.85546875" style="1" customWidth="1"/>
    <col min="3119" max="3162" width="0" style="1" hidden="1" customWidth="1"/>
    <col min="3163" max="3163" width="10.85546875" style="1" customWidth="1"/>
    <col min="3164" max="3328" width="11.42578125" style="1"/>
    <col min="3329" max="3329" width="22.42578125" style="1" customWidth="1"/>
    <col min="3330" max="3330" width="30.42578125" style="1" customWidth="1"/>
    <col min="3331" max="3331" width="15.42578125" style="1" customWidth="1"/>
    <col min="3332" max="3333" width="15.7109375" style="1" customWidth="1"/>
    <col min="3334" max="3334" width="18.140625" style="1" customWidth="1"/>
    <col min="3335" max="3335" width="15.7109375" style="1" customWidth="1"/>
    <col min="3336" max="3336" width="16.7109375" style="1" customWidth="1"/>
    <col min="3337" max="3337" width="17.28515625" style="1" customWidth="1"/>
    <col min="3338" max="3371" width="9.7109375" style="1" customWidth="1"/>
    <col min="3372" max="3374" width="10.85546875" style="1" customWidth="1"/>
    <col min="3375" max="3418" width="0" style="1" hidden="1" customWidth="1"/>
    <col min="3419" max="3419" width="10.85546875" style="1" customWidth="1"/>
    <col min="3420" max="3584" width="11.42578125" style="1"/>
    <col min="3585" max="3585" width="22.42578125" style="1" customWidth="1"/>
    <col min="3586" max="3586" width="30.42578125" style="1" customWidth="1"/>
    <col min="3587" max="3587" width="15.42578125" style="1" customWidth="1"/>
    <col min="3588" max="3589" width="15.7109375" style="1" customWidth="1"/>
    <col min="3590" max="3590" width="18.140625" style="1" customWidth="1"/>
    <col min="3591" max="3591" width="15.7109375" style="1" customWidth="1"/>
    <col min="3592" max="3592" width="16.7109375" style="1" customWidth="1"/>
    <col min="3593" max="3593" width="17.28515625" style="1" customWidth="1"/>
    <col min="3594" max="3627" width="9.7109375" style="1" customWidth="1"/>
    <col min="3628" max="3630" width="10.85546875" style="1" customWidth="1"/>
    <col min="3631" max="3674" width="0" style="1" hidden="1" customWidth="1"/>
    <col min="3675" max="3675" width="10.85546875" style="1" customWidth="1"/>
    <col min="3676" max="3840" width="11.42578125" style="1"/>
    <col min="3841" max="3841" width="22.42578125" style="1" customWidth="1"/>
    <col min="3842" max="3842" width="30.42578125" style="1" customWidth="1"/>
    <col min="3843" max="3843" width="15.42578125" style="1" customWidth="1"/>
    <col min="3844" max="3845" width="15.7109375" style="1" customWidth="1"/>
    <col min="3846" max="3846" width="18.140625" style="1" customWidth="1"/>
    <col min="3847" max="3847" width="15.7109375" style="1" customWidth="1"/>
    <col min="3848" max="3848" width="16.7109375" style="1" customWidth="1"/>
    <col min="3849" max="3849" width="17.28515625" style="1" customWidth="1"/>
    <col min="3850" max="3883" width="9.7109375" style="1" customWidth="1"/>
    <col min="3884" max="3886" width="10.85546875" style="1" customWidth="1"/>
    <col min="3887" max="3930" width="0" style="1" hidden="1" customWidth="1"/>
    <col min="3931" max="3931" width="10.85546875" style="1" customWidth="1"/>
    <col min="3932" max="4096" width="11.42578125" style="1"/>
    <col min="4097" max="4097" width="22.42578125" style="1" customWidth="1"/>
    <col min="4098" max="4098" width="30.42578125" style="1" customWidth="1"/>
    <col min="4099" max="4099" width="15.42578125" style="1" customWidth="1"/>
    <col min="4100" max="4101" width="15.7109375" style="1" customWidth="1"/>
    <col min="4102" max="4102" width="18.140625" style="1" customWidth="1"/>
    <col min="4103" max="4103" width="15.7109375" style="1" customWidth="1"/>
    <col min="4104" max="4104" width="16.7109375" style="1" customWidth="1"/>
    <col min="4105" max="4105" width="17.28515625" style="1" customWidth="1"/>
    <col min="4106" max="4139" width="9.7109375" style="1" customWidth="1"/>
    <col min="4140" max="4142" width="10.85546875" style="1" customWidth="1"/>
    <col min="4143" max="4186" width="0" style="1" hidden="1" customWidth="1"/>
    <col min="4187" max="4187" width="10.85546875" style="1" customWidth="1"/>
    <col min="4188" max="4352" width="11.42578125" style="1"/>
    <col min="4353" max="4353" width="22.42578125" style="1" customWidth="1"/>
    <col min="4354" max="4354" width="30.42578125" style="1" customWidth="1"/>
    <col min="4355" max="4355" width="15.42578125" style="1" customWidth="1"/>
    <col min="4356" max="4357" width="15.7109375" style="1" customWidth="1"/>
    <col min="4358" max="4358" width="18.140625" style="1" customWidth="1"/>
    <col min="4359" max="4359" width="15.7109375" style="1" customWidth="1"/>
    <col min="4360" max="4360" width="16.7109375" style="1" customWidth="1"/>
    <col min="4361" max="4361" width="17.28515625" style="1" customWidth="1"/>
    <col min="4362" max="4395" width="9.7109375" style="1" customWidth="1"/>
    <col min="4396" max="4398" width="10.85546875" style="1" customWidth="1"/>
    <col min="4399" max="4442" width="0" style="1" hidden="1" customWidth="1"/>
    <col min="4443" max="4443" width="10.85546875" style="1" customWidth="1"/>
    <col min="4444" max="4608" width="11.42578125" style="1"/>
    <col min="4609" max="4609" width="22.42578125" style="1" customWidth="1"/>
    <col min="4610" max="4610" width="30.42578125" style="1" customWidth="1"/>
    <col min="4611" max="4611" width="15.42578125" style="1" customWidth="1"/>
    <col min="4612" max="4613" width="15.7109375" style="1" customWidth="1"/>
    <col min="4614" max="4614" width="18.140625" style="1" customWidth="1"/>
    <col min="4615" max="4615" width="15.7109375" style="1" customWidth="1"/>
    <col min="4616" max="4616" width="16.7109375" style="1" customWidth="1"/>
    <col min="4617" max="4617" width="17.28515625" style="1" customWidth="1"/>
    <col min="4618" max="4651" width="9.7109375" style="1" customWidth="1"/>
    <col min="4652" max="4654" width="10.85546875" style="1" customWidth="1"/>
    <col min="4655" max="4698" width="0" style="1" hidden="1" customWidth="1"/>
    <col min="4699" max="4699" width="10.85546875" style="1" customWidth="1"/>
    <col min="4700" max="4864" width="11.42578125" style="1"/>
    <col min="4865" max="4865" width="22.42578125" style="1" customWidth="1"/>
    <col min="4866" max="4866" width="30.42578125" style="1" customWidth="1"/>
    <col min="4867" max="4867" width="15.42578125" style="1" customWidth="1"/>
    <col min="4868" max="4869" width="15.7109375" style="1" customWidth="1"/>
    <col min="4870" max="4870" width="18.140625" style="1" customWidth="1"/>
    <col min="4871" max="4871" width="15.7109375" style="1" customWidth="1"/>
    <col min="4872" max="4872" width="16.7109375" style="1" customWidth="1"/>
    <col min="4873" max="4873" width="17.28515625" style="1" customWidth="1"/>
    <col min="4874" max="4907" width="9.7109375" style="1" customWidth="1"/>
    <col min="4908" max="4910" width="10.85546875" style="1" customWidth="1"/>
    <col min="4911" max="4954" width="0" style="1" hidden="1" customWidth="1"/>
    <col min="4955" max="4955" width="10.85546875" style="1" customWidth="1"/>
    <col min="4956" max="5120" width="11.42578125" style="1"/>
    <col min="5121" max="5121" width="22.42578125" style="1" customWidth="1"/>
    <col min="5122" max="5122" width="30.42578125" style="1" customWidth="1"/>
    <col min="5123" max="5123" width="15.42578125" style="1" customWidth="1"/>
    <col min="5124" max="5125" width="15.7109375" style="1" customWidth="1"/>
    <col min="5126" max="5126" width="18.140625" style="1" customWidth="1"/>
    <col min="5127" max="5127" width="15.7109375" style="1" customWidth="1"/>
    <col min="5128" max="5128" width="16.7109375" style="1" customWidth="1"/>
    <col min="5129" max="5129" width="17.28515625" style="1" customWidth="1"/>
    <col min="5130" max="5163" width="9.7109375" style="1" customWidth="1"/>
    <col min="5164" max="5166" width="10.85546875" style="1" customWidth="1"/>
    <col min="5167" max="5210" width="0" style="1" hidden="1" customWidth="1"/>
    <col min="5211" max="5211" width="10.85546875" style="1" customWidth="1"/>
    <col min="5212" max="5376" width="11.42578125" style="1"/>
    <col min="5377" max="5377" width="22.42578125" style="1" customWidth="1"/>
    <col min="5378" max="5378" width="30.42578125" style="1" customWidth="1"/>
    <col min="5379" max="5379" width="15.42578125" style="1" customWidth="1"/>
    <col min="5380" max="5381" width="15.7109375" style="1" customWidth="1"/>
    <col min="5382" max="5382" width="18.140625" style="1" customWidth="1"/>
    <col min="5383" max="5383" width="15.7109375" style="1" customWidth="1"/>
    <col min="5384" max="5384" width="16.7109375" style="1" customWidth="1"/>
    <col min="5385" max="5385" width="17.28515625" style="1" customWidth="1"/>
    <col min="5386" max="5419" width="9.7109375" style="1" customWidth="1"/>
    <col min="5420" max="5422" width="10.85546875" style="1" customWidth="1"/>
    <col min="5423" max="5466" width="0" style="1" hidden="1" customWidth="1"/>
    <col min="5467" max="5467" width="10.85546875" style="1" customWidth="1"/>
    <col min="5468" max="5632" width="11.42578125" style="1"/>
    <col min="5633" max="5633" width="22.42578125" style="1" customWidth="1"/>
    <col min="5634" max="5634" width="30.42578125" style="1" customWidth="1"/>
    <col min="5635" max="5635" width="15.42578125" style="1" customWidth="1"/>
    <col min="5636" max="5637" width="15.7109375" style="1" customWidth="1"/>
    <col min="5638" max="5638" width="18.140625" style="1" customWidth="1"/>
    <col min="5639" max="5639" width="15.7109375" style="1" customWidth="1"/>
    <col min="5640" max="5640" width="16.7109375" style="1" customWidth="1"/>
    <col min="5641" max="5641" width="17.28515625" style="1" customWidth="1"/>
    <col min="5642" max="5675" width="9.7109375" style="1" customWidth="1"/>
    <col min="5676" max="5678" width="10.85546875" style="1" customWidth="1"/>
    <col min="5679" max="5722" width="0" style="1" hidden="1" customWidth="1"/>
    <col min="5723" max="5723" width="10.85546875" style="1" customWidth="1"/>
    <col min="5724" max="5888" width="11.42578125" style="1"/>
    <col min="5889" max="5889" width="22.42578125" style="1" customWidth="1"/>
    <col min="5890" max="5890" width="30.42578125" style="1" customWidth="1"/>
    <col min="5891" max="5891" width="15.42578125" style="1" customWidth="1"/>
    <col min="5892" max="5893" width="15.7109375" style="1" customWidth="1"/>
    <col min="5894" max="5894" width="18.140625" style="1" customWidth="1"/>
    <col min="5895" max="5895" width="15.7109375" style="1" customWidth="1"/>
    <col min="5896" max="5896" width="16.7109375" style="1" customWidth="1"/>
    <col min="5897" max="5897" width="17.28515625" style="1" customWidth="1"/>
    <col min="5898" max="5931" width="9.7109375" style="1" customWidth="1"/>
    <col min="5932" max="5934" width="10.85546875" style="1" customWidth="1"/>
    <col min="5935" max="5978" width="0" style="1" hidden="1" customWidth="1"/>
    <col min="5979" max="5979" width="10.85546875" style="1" customWidth="1"/>
    <col min="5980" max="6144" width="11.42578125" style="1"/>
    <col min="6145" max="6145" width="22.42578125" style="1" customWidth="1"/>
    <col min="6146" max="6146" width="30.42578125" style="1" customWidth="1"/>
    <col min="6147" max="6147" width="15.42578125" style="1" customWidth="1"/>
    <col min="6148" max="6149" width="15.7109375" style="1" customWidth="1"/>
    <col min="6150" max="6150" width="18.140625" style="1" customWidth="1"/>
    <col min="6151" max="6151" width="15.7109375" style="1" customWidth="1"/>
    <col min="6152" max="6152" width="16.7109375" style="1" customWidth="1"/>
    <col min="6153" max="6153" width="17.28515625" style="1" customWidth="1"/>
    <col min="6154" max="6187" width="9.7109375" style="1" customWidth="1"/>
    <col min="6188" max="6190" width="10.85546875" style="1" customWidth="1"/>
    <col min="6191" max="6234" width="0" style="1" hidden="1" customWidth="1"/>
    <col min="6235" max="6235" width="10.85546875" style="1" customWidth="1"/>
    <col min="6236" max="6400" width="11.42578125" style="1"/>
    <col min="6401" max="6401" width="22.42578125" style="1" customWidth="1"/>
    <col min="6402" max="6402" width="30.42578125" style="1" customWidth="1"/>
    <col min="6403" max="6403" width="15.42578125" style="1" customWidth="1"/>
    <col min="6404" max="6405" width="15.7109375" style="1" customWidth="1"/>
    <col min="6406" max="6406" width="18.140625" style="1" customWidth="1"/>
    <col min="6407" max="6407" width="15.7109375" style="1" customWidth="1"/>
    <col min="6408" max="6408" width="16.7109375" style="1" customWidth="1"/>
    <col min="6409" max="6409" width="17.28515625" style="1" customWidth="1"/>
    <col min="6410" max="6443" width="9.7109375" style="1" customWidth="1"/>
    <col min="6444" max="6446" width="10.85546875" style="1" customWidth="1"/>
    <col min="6447" max="6490" width="0" style="1" hidden="1" customWidth="1"/>
    <col min="6491" max="6491" width="10.85546875" style="1" customWidth="1"/>
    <col min="6492" max="6656" width="11.42578125" style="1"/>
    <col min="6657" max="6657" width="22.42578125" style="1" customWidth="1"/>
    <col min="6658" max="6658" width="30.42578125" style="1" customWidth="1"/>
    <col min="6659" max="6659" width="15.42578125" style="1" customWidth="1"/>
    <col min="6660" max="6661" width="15.7109375" style="1" customWidth="1"/>
    <col min="6662" max="6662" width="18.140625" style="1" customWidth="1"/>
    <col min="6663" max="6663" width="15.7109375" style="1" customWidth="1"/>
    <col min="6664" max="6664" width="16.7109375" style="1" customWidth="1"/>
    <col min="6665" max="6665" width="17.28515625" style="1" customWidth="1"/>
    <col min="6666" max="6699" width="9.7109375" style="1" customWidth="1"/>
    <col min="6700" max="6702" width="10.85546875" style="1" customWidth="1"/>
    <col min="6703" max="6746" width="0" style="1" hidden="1" customWidth="1"/>
    <col min="6747" max="6747" width="10.85546875" style="1" customWidth="1"/>
    <col min="6748" max="6912" width="11.42578125" style="1"/>
    <col min="6913" max="6913" width="22.42578125" style="1" customWidth="1"/>
    <col min="6914" max="6914" width="30.42578125" style="1" customWidth="1"/>
    <col min="6915" max="6915" width="15.42578125" style="1" customWidth="1"/>
    <col min="6916" max="6917" width="15.7109375" style="1" customWidth="1"/>
    <col min="6918" max="6918" width="18.140625" style="1" customWidth="1"/>
    <col min="6919" max="6919" width="15.7109375" style="1" customWidth="1"/>
    <col min="6920" max="6920" width="16.7109375" style="1" customWidth="1"/>
    <col min="6921" max="6921" width="17.28515625" style="1" customWidth="1"/>
    <col min="6922" max="6955" width="9.7109375" style="1" customWidth="1"/>
    <col min="6956" max="6958" width="10.85546875" style="1" customWidth="1"/>
    <col min="6959" max="7002" width="0" style="1" hidden="1" customWidth="1"/>
    <col min="7003" max="7003" width="10.85546875" style="1" customWidth="1"/>
    <col min="7004" max="7168" width="11.42578125" style="1"/>
    <col min="7169" max="7169" width="22.42578125" style="1" customWidth="1"/>
    <col min="7170" max="7170" width="30.42578125" style="1" customWidth="1"/>
    <col min="7171" max="7171" width="15.42578125" style="1" customWidth="1"/>
    <col min="7172" max="7173" width="15.7109375" style="1" customWidth="1"/>
    <col min="7174" max="7174" width="18.140625" style="1" customWidth="1"/>
    <col min="7175" max="7175" width="15.7109375" style="1" customWidth="1"/>
    <col min="7176" max="7176" width="16.7109375" style="1" customWidth="1"/>
    <col min="7177" max="7177" width="17.28515625" style="1" customWidth="1"/>
    <col min="7178" max="7211" width="9.7109375" style="1" customWidth="1"/>
    <col min="7212" max="7214" width="10.85546875" style="1" customWidth="1"/>
    <col min="7215" max="7258" width="0" style="1" hidden="1" customWidth="1"/>
    <col min="7259" max="7259" width="10.85546875" style="1" customWidth="1"/>
    <col min="7260" max="7424" width="11.42578125" style="1"/>
    <col min="7425" max="7425" width="22.42578125" style="1" customWidth="1"/>
    <col min="7426" max="7426" width="30.42578125" style="1" customWidth="1"/>
    <col min="7427" max="7427" width="15.42578125" style="1" customWidth="1"/>
    <col min="7428" max="7429" width="15.7109375" style="1" customWidth="1"/>
    <col min="7430" max="7430" width="18.140625" style="1" customWidth="1"/>
    <col min="7431" max="7431" width="15.7109375" style="1" customWidth="1"/>
    <col min="7432" max="7432" width="16.7109375" style="1" customWidth="1"/>
    <col min="7433" max="7433" width="17.28515625" style="1" customWidth="1"/>
    <col min="7434" max="7467" width="9.7109375" style="1" customWidth="1"/>
    <col min="7468" max="7470" width="10.85546875" style="1" customWidth="1"/>
    <col min="7471" max="7514" width="0" style="1" hidden="1" customWidth="1"/>
    <col min="7515" max="7515" width="10.85546875" style="1" customWidth="1"/>
    <col min="7516" max="7680" width="11.42578125" style="1"/>
    <col min="7681" max="7681" width="22.42578125" style="1" customWidth="1"/>
    <col min="7682" max="7682" width="30.42578125" style="1" customWidth="1"/>
    <col min="7683" max="7683" width="15.42578125" style="1" customWidth="1"/>
    <col min="7684" max="7685" width="15.7109375" style="1" customWidth="1"/>
    <col min="7686" max="7686" width="18.140625" style="1" customWidth="1"/>
    <col min="7687" max="7687" width="15.7109375" style="1" customWidth="1"/>
    <col min="7688" max="7688" width="16.7109375" style="1" customWidth="1"/>
    <col min="7689" max="7689" width="17.28515625" style="1" customWidth="1"/>
    <col min="7690" max="7723" width="9.7109375" style="1" customWidth="1"/>
    <col min="7724" max="7726" width="10.85546875" style="1" customWidth="1"/>
    <col min="7727" max="7770" width="0" style="1" hidden="1" customWidth="1"/>
    <col min="7771" max="7771" width="10.85546875" style="1" customWidth="1"/>
    <col min="7772" max="7936" width="11.42578125" style="1"/>
    <col min="7937" max="7937" width="22.42578125" style="1" customWidth="1"/>
    <col min="7938" max="7938" width="30.42578125" style="1" customWidth="1"/>
    <col min="7939" max="7939" width="15.42578125" style="1" customWidth="1"/>
    <col min="7940" max="7941" width="15.7109375" style="1" customWidth="1"/>
    <col min="7942" max="7942" width="18.140625" style="1" customWidth="1"/>
    <col min="7943" max="7943" width="15.7109375" style="1" customWidth="1"/>
    <col min="7944" max="7944" width="16.7109375" style="1" customWidth="1"/>
    <col min="7945" max="7945" width="17.28515625" style="1" customWidth="1"/>
    <col min="7946" max="7979" width="9.7109375" style="1" customWidth="1"/>
    <col min="7980" max="7982" width="10.85546875" style="1" customWidth="1"/>
    <col min="7983" max="8026" width="0" style="1" hidden="1" customWidth="1"/>
    <col min="8027" max="8027" width="10.85546875" style="1" customWidth="1"/>
    <col min="8028" max="8192" width="11.42578125" style="1"/>
    <col min="8193" max="8193" width="22.42578125" style="1" customWidth="1"/>
    <col min="8194" max="8194" width="30.42578125" style="1" customWidth="1"/>
    <col min="8195" max="8195" width="15.42578125" style="1" customWidth="1"/>
    <col min="8196" max="8197" width="15.7109375" style="1" customWidth="1"/>
    <col min="8198" max="8198" width="18.140625" style="1" customWidth="1"/>
    <col min="8199" max="8199" width="15.7109375" style="1" customWidth="1"/>
    <col min="8200" max="8200" width="16.7109375" style="1" customWidth="1"/>
    <col min="8201" max="8201" width="17.28515625" style="1" customWidth="1"/>
    <col min="8202" max="8235" width="9.7109375" style="1" customWidth="1"/>
    <col min="8236" max="8238" width="10.85546875" style="1" customWidth="1"/>
    <col min="8239" max="8282" width="0" style="1" hidden="1" customWidth="1"/>
    <col min="8283" max="8283" width="10.85546875" style="1" customWidth="1"/>
    <col min="8284" max="8448" width="11.42578125" style="1"/>
    <col min="8449" max="8449" width="22.42578125" style="1" customWidth="1"/>
    <col min="8450" max="8450" width="30.42578125" style="1" customWidth="1"/>
    <col min="8451" max="8451" width="15.42578125" style="1" customWidth="1"/>
    <col min="8452" max="8453" width="15.7109375" style="1" customWidth="1"/>
    <col min="8454" max="8454" width="18.140625" style="1" customWidth="1"/>
    <col min="8455" max="8455" width="15.7109375" style="1" customWidth="1"/>
    <col min="8456" max="8456" width="16.7109375" style="1" customWidth="1"/>
    <col min="8457" max="8457" width="17.28515625" style="1" customWidth="1"/>
    <col min="8458" max="8491" width="9.7109375" style="1" customWidth="1"/>
    <col min="8492" max="8494" width="10.85546875" style="1" customWidth="1"/>
    <col min="8495" max="8538" width="0" style="1" hidden="1" customWidth="1"/>
    <col min="8539" max="8539" width="10.85546875" style="1" customWidth="1"/>
    <col min="8540" max="8704" width="11.42578125" style="1"/>
    <col min="8705" max="8705" width="22.42578125" style="1" customWidth="1"/>
    <col min="8706" max="8706" width="30.42578125" style="1" customWidth="1"/>
    <col min="8707" max="8707" width="15.42578125" style="1" customWidth="1"/>
    <col min="8708" max="8709" width="15.7109375" style="1" customWidth="1"/>
    <col min="8710" max="8710" width="18.140625" style="1" customWidth="1"/>
    <col min="8711" max="8711" width="15.7109375" style="1" customWidth="1"/>
    <col min="8712" max="8712" width="16.7109375" style="1" customWidth="1"/>
    <col min="8713" max="8713" width="17.28515625" style="1" customWidth="1"/>
    <col min="8714" max="8747" width="9.7109375" style="1" customWidth="1"/>
    <col min="8748" max="8750" width="10.85546875" style="1" customWidth="1"/>
    <col min="8751" max="8794" width="0" style="1" hidden="1" customWidth="1"/>
    <col min="8795" max="8795" width="10.85546875" style="1" customWidth="1"/>
    <col min="8796" max="8960" width="11.42578125" style="1"/>
    <col min="8961" max="8961" width="22.42578125" style="1" customWidth="1"/>
    <col min="8962" max="8962" width="30.42578125" style="1" customWidth="1"/>
    <col min="8963" max="8963" width="15.42578125" style="1" customWidth="1"/>
    <col min="8964" max="8965" width="15.7109375" style="1" customWidth="1"/>
    <col min="8966" max="8966" width="18.140625" style="1" customWidth="1"/>
    <col min="8967" max="8967" width="15.7109375" style="1" customWidth="1"/>
    <col min="8968" max="8968" width="16.7109375" style="1" customWidth="1"/>
    <col min="8969" max="8969" width="17.28515625" style="1" customWidth="1"/>
    <col min="8970" max="9003" width="9.7109375" style="1" customWidth="1"/>
    <col min="9004" max="9006" width="10.85546875" style="1" customWidth="1"/>
    <col min="9007" max="9050" width="0" style="1" hidden="1" customWidth="1"/>
    <col min="9051" max="9051" width="10.85546875" style="1" customWidth="1"/>
    <col min="9052" max="9216" width="11.42578125" style="1"/>
    <col min="9217" max="9217" width="22.42578125" style="1" customWidth="1"/>
    <col min="9218" max="9218" width="30.42578125" style="1" customWidth="1"/>
    <col min="9219" max="9219" width="15.42578125" style="1" customWidth="1"/>
    <col min="9220" max="9221" width="15.7109375" style="1" customWidth="1"/>
    <col min="9222" max="9222" width="18.140625" style="1" customWidth="1"/>
    <col min="9223" max="9223" width="15.7109375" style="1" customWidth="1"/>
    <col min="9224" max="9224" width="16.7109375" style="1" customWidth="1"/>
    <col min="9225" max="9225" width="17.28515625" style="1" customWidth="1"/>
    <col min="9226" max="9259" width="9.7109375" style="1" customWidth="1"/>
    <col min="9260" max="9262" width="10.85546875" style="1" customWidth="1"/>
    <col min="9263" max="9306" width="0" style="1" hidden="1" customWidth="1"/>
    <col min="9307" max="9307" width="10.85546875" style="1" customWidth="1"/>
    <col min="9308" max="9472" width="11.42578125" style="1"/>
    <col min="9473" max="9473" width="22.42578125" style="1" customWidth="1"/>
    <col min="9474" max="9474" width="30.42578125" style="1" customWidth="1"/>
    <col min="9475" max="9475" width="15.42578125" style="1" customWidth="1"/>
    <col min="9476" max="9477" width="15.7109375" style="1" customWidth="1"/>
    <col min="9478" max="9478" width="18.140625" style="1" customWidth="1"/>
    <col min="9479" max="9479" width="15.7109375" style="1" customWidth="1"/>
    <col min="9480" max="9480" width="16.7109375" style="1" customWidth="1"/>
    <col min="9481" max="9481" width="17.28515625" style="1" customWidth="1"/>
    <col min="9482" max="9515" width="9.7109375" style="1" customWidth="1"/>
    <col min="9516" max="9518" width="10.85546875" style="1" customWidth="1"/>
    <col min="9519" max="9562" width="0" style="1" hidden="1" customWidth="1"/>
    <col min="9563" max="9563" width="10.85546875" style="1" customWidth="1"/>
    <col min="9564" max="9728" width="11.42578125" style="1"/>
    <col min="9729" max="9729" width="22.42578125" style="1" customWidth="1"/>
    <col min="9730" max="9730" width="30.42578125" style="1" customWidth="1"/>
    <col min="9731" max="9731" width="15.42578125" style="1" customWidth="1"/>
    <col min="9732" max="9733" width="15.7109375" style="1" customWidth="1"/>
    <col min="9734" max="9734" width="18.140625" style="1" customWidth="1"/>
    <col min="9735" max="9735" width="15.7109375" style="1" customWidth="1"/>
    <col min="9736" max="9736" width="16.7109375" style="1" customWidth="1"/>
    <col min="9737" max="9737" width="17.28515625" style="1" customWidth="1"/>
    <col min="9738" max="9771" width="9.7109375" style="1" customWidth="1"/>
    <col min="9772" max="9774" width="10.85546875" style="1" customWidth="1"/>
    <col min="9775" max="9818" width="0" style="1" hidden="1" customWidth="1"/>
    <col min="9819" max="9819" width="10.85546875" style="1" customWidth="1"/>
    <col min="9820" max="9984" width="11.42578125" style="1"/>
    <col min="9985" max="9985" width="22.42578125" style="1" customWidth="1"/>
    <col min="9986" max="9986" width="30.42578125" style="1" customWidth="1"/>
    <col min="9987" max="9987" width="15.42578125" style="1" customWidth="1"/>
    <col min="9988" max="9989" width="15.7109375" style="1" customWidth="1"/>
    <col min="9990" max="9990" width="18.140625" style="1" customWidth="1"/>
    <col min="9991" max="9991" width="15.7109375" style="1" customWidth="1"/>
    <col min="9992" max="9992" width="16.7109375" style="1" customWidth="1"/>
    <col min="9993" max="9993" width="17.28515625" style="1" customWidth="1"/>
    <col min="9994" max="10027" width="9.7109375" style="1" customWidth="1"/>
    <col min="10028" max="10030" width="10.85546875" style="1" customWidth="1"/>
    <col min="10031" max="10074" width="0" style="1" hidden="1" customWidth="1"/>
    <col min="10075" max="10075" width="10.85546875" style="1" customWidth="1"/>
    <col min="10076" max="10240" width="11.42578125" style="1"/>
    <col min="10241" max="10241" width="22.42578125" style="1" customWidth="1"/>
    <col min="10242" max="10242" width="30.42578125" style="1" customWidth="1"/>
    <col min="10243" max="10243" width="15.42578125" style="1" customWidth="1"/>
    <col min="10244" max="10245" width="15.7109375" style="1" customWidth="1"/>
    <col min="10246" max="10246" width="18.140625" style="1" customWidth="1"/>
    <col min="10247" max="10247" width="15.7109375" style="1" customWidth="1"/>
    <col min="10248" max="10248" width="16.7109375" style="1" customWidth="1"/>
    <col min="10249" max="10249" width="17.28515625" style="1" customWidth="1"/>
    <col min="10250" max="10283" width="9.7109375" style="1" customWidth="1"/>
    <col min="10284" max="10286" width="10.85546875" style="1" customWidth="1"/>
    <col min="10287" max="10330" width="0" style="1" hidden="1" customWidth="1"/>
    <col min="10331" max="10331" width="10.85546875" style="1" customWidth="1"/>
    <col min="10332" max="10496" width="11.42578125" style="1"/>
    <col min="10497" max="10497" width="22.42578125" style="1" customWidth="1"/>
    <col min="10498" max="10498" width="30.42578125" style="1" customWidth="1"/>
    <col min="10499" max="10499" width="15.42578125" style="1" customWidth="1"/>
    <col min="10500" max="10501" width="15.7109375" style="1" customWidth="1"/>
    <col min="10502" max="10502" width="18.140625" style="1" customWidth="1"/>
    <col min="10503" max="10503" width="15.7109375" style="1" customWidth="1"/>
    <col min="10504" max="10504" width="16.7109375" style="1" customWidth="1"/>
    <col min="10505" max="10505" width="17.28515625" style="1" customWidth="1"/>
    <col min="10506" max="10539" width="9.7109375" style="1" customWidth="1"/>
    <col min="10540" max="10542" width="10.85546875" style="1" customWidth="1"/>
    <col min="10543" max="10586" width="0" style="1" hidden="1" customWidth="1"/>
    <col min="10587" max="10587" width="10.85546875" style="1" customWidth="1"/>
    <col min="10588" max="10752" width="11.42578125" style="1"/>
    <col min="10753" max="10753" width="22.42578125" style="1" customWidth="1"/>
    <col min="10754" max="10754" width="30.42578125" style="1" customWidth="1"/>
    <col min="10755" max="10755" width="15.42578125" style="1" customWidth="1"/>
    <col min="10756" max="10757" width="15.7109375" style="1" customWidth="1"/>
    <col min="10758" max="10758" width="18.140625" style="1" customWidth="1"/>
    <col min="10759" max="10759" width="15.7109375" style="1" customWidth="1"/>
    <col min="10760" max="10760" width="16.7109375" style="1" customWidth="1"/>
    <col min="10761" max="10761" width="17.28515625" style="1" customWidth="1"/>
    <col min="10762" max="10795" width="9.7109375" style="1" customWidth="1"/>
    <col min="10796" max="10798" width="10.85546875" style="1" customWidth="1"/>
    <col min="10799" max="10842" width="0" style="1" hidden="1" customWidth="1"/>
    <col min="10843" max="10843" width="10.85546875" style="1" customWidth="1"/>
    <col min="10844" max="11008" width="11.42578125" style="1"/>
    <col min="11009" max="11009" width="22.42578125" style="1" customWidth="1"/>
    <col min="11010" max="11010" width="30.42578125" style="1" customWidth="1"/>
    <col min="11011" max="11011" width="15.42578125" style="1" customWidth="1"/>
    <col min="11012" max="11013" width="15.7109375" style="1" customWidth="1"/>
    <col min="11014" max="11014" width="18.140625" style="1" customWidth="1"/>
    <col min="11015" max="11015" width="15.7109375" style="1" customWidth="1"/>
    <col min="11016" max="11016" width="16.7109375" style="1" customWidth="1"/>
    <col min="11017" max="11017" width="17.28515625" style="1" customWidth="1"/>
    <col min="11018" max="11051" width="9.7109375" style="1" customWidth="1"/>
    <col min="11052" max="11054" width="10.85546875" style="1" customWidth="1"/>
    <col min="11055" max="11098" width="0" style="1" hidden="1" customWidth="1"/>
    <col min="11099" max="11099" width="10.85546875" style="1" customWidth="1"/>
    <col min="11100" max="11264" width="11.42578125" style="1"/>
    <col min="11265" max="11265" width="22.42578125" style="1" customWidth="1"/>
    <col min="11266" max="11266" width="30.42578125" style="1" customWidth="1"/>
    <col min="11267" max="11267" width="15.42578125" style="1" customWidth="1"/>
    <col min="11268" max="11269" width="15.7109375" style="1" customWidth="1"/>
    <col min="11270" max="11270" width="18.140625" style="1" customWidth="1"/>
    <col min="11271" max="11271" width="15.7109375" style="1" customWidth="1"/>
    <col min="11272" max="11272" width="16.7109375" style="1" customWidth="1"/>
    <col min="11273" max="11273" width="17.28515625" style="1" customWidth="1"/>
    <col min="11274" max="11307" width="9.7109375" style="1" customWidth="1"/>
    <col min="11308" max="11310" width="10.85546875" style="1" customWidth="1"/>
    <col min="11311" max="11354" width="0" style="1" hidden="1" customWidth="1"/>
    <col min="11355" max="11355" width="10.85546875" style="1" customWidth="1"/>
    <col min="11356" max="11520" width="11.42578125" style="1"/>
    <col min="11521" max="11521" width="22.42578125" style="1" customWidth="1"/>
    <col min="11522" max="11522" width="30.42578125" style="1" customWidth="1"/>
    <col min="11523" max="11523" width="15.42578125" style="1" customWidth="1"/>
    <col min="11524" max="11525" width="15.7109375" style="1" customWidth="1"/>
    <col min="11526" max="11526" width="18.140625" style="1" customWidth="1"/>
    <col min="11527" max="11527" width="15.7109375" style="1" customWidth="1"/>
    <col min="11528" max="11528" width="16.7109375" style="1" customWidth="1"/>
    <col min="11529" max="11529" width="17.28515625" style="1" customWidth="1"/>
    <col min="11530" max="11563" width="9.7109375" style="1" customWidth="1"/>
    <col min="11564" max="11566" width="10.85546875" style="1" customWidth="1"/>
    <col min="11567" max="11610" width="0" style="1" hidden="1" customWidth="1"/>
    <col min="11611" max="11611" width="10.85546875" style="1" customWidth="1"/>
    <col min="11612" max="11776" width="11.42578125" style="1"/>
    <col min="11777" max="11777" width="22.42578125" style="1" customWidth="1"/>
    <col min="11778" max="11778" width="30.42578125" style="1" customWidth="1"/>
    <col min="11779" max="11779" width="15.42578125" style="1" customWidth="1"/>
    <col min="11780" max="11781" width="15.7109375" style="1" customWidth="1"/>
    <col min="11782" max="11782" width="18.140625" style="1" customWidth="1"/>
    <col min="11783" max="11783" width="15.7109375" style="1" customWidth="1"/>
    <col min="11784" max="11784" width="16.7109375" style="1" customWidth="1"/>
    <col min="11785" max="11785" width="17.28515625" style="1" customWidth="1"/>
    <col min="11786" max="11819" width="9.7109375" style="1" customWidth="1"/>
    <col min="11820" max="11822" width="10.85546875" style="1" customWidth="1"/>
    <col min="11823" max="11866" width="0" style="1" hidden="1" customWidth="1"/>
    <col min="11867" max="11867" width="10.85546875" style="1" customWidth="1"/>
    <col min="11868" max="12032" width="11.42578125" style="1"/>
    <col min="12033" max="12033" width="22.42578125" style="1" customWidth="1"/>
    <col min="12034" max="12034" width="30.42578125" style="1" customWidth="1"/>
    <col min="12035" max="12035" width="15.42578125" style="1" customWidth="1"/>
    <col min="12036" max="12037" width="15.7109375" style="1" customWidth="1"/>
    <col min="12038" max="12038" width="18.140625" style="1" customWidth="1"/>
    <col min="12039" max="12039" width="15.7109375" style="1" customWidth="1"/>
    <col min="12040" max="12040" width="16.7109375" style="1" customWidth="1"/>
    <col min="12041" max="12041" width="17.28515625" style="1" customWidth="1"/>
    <col min="12042" max="12075" width="9.7109375" style="1" customWidth="1"/>
    <col min="12076" max="12078" width="10.85546875" style="1" customWidth="1"/>
    <col min="12079" max="12122" width="0" style="1" hidden="1" customWidth="1"/>
    <col min="12123" max="12123" width="10.85546875" style="1" customWidth="1"/>
    <col min="12124" max="12288" width="11.42578125" style="1"/>
    <col min="12289" max="12289" width="22.42578125" style="1" customWidth="1"/>
    <col min="12290" max="12290" width="30.42578125" style="1" customWidth="1"/>
    <col min="12291" max="12291" width="15.42578125" style="1" customWidth="1"/>
    <col min="12292" max="12293" width="15.7109375" style="1" customWidth="1"/>
    <col min="12294" max="12294" width="18.140625" style="1" customWidth="1"/>
    <col min="12295" max="12295" width="15.7109375" style="1" customWidth="1"/>
    <col min="12296" max="12296" width="16.7109375" style="1" customWidth="1"/>
    <col min="12297" max="12297" width="17.28515625" style="1" customWidth="1"/>
    <col min="12298" max="12331" width="9.7109375" style="1" customWidth="1"/>
    <col min="12332" max="12334" width="10.85546875" style="1" customWidth="1"/>
    <col min="12335" max="12378" width="0" style="1" hidden="1" customWidth="1"/>
    <col min="12379" max="12379" width="10.85546875" style="1" customWidth="1"/>
    <col min="12380" max="12544" width="11.42578125" style="1"/>
    <col min="12545" max="12545" width="22.42578125" style="1" customWidth="1"/>
    <col min="12546" max="12546" width="30.42578125" style="1" customWidth="1"/>
    <col min="12547" max="12547" width="15.42578125" style="1" customWidth="1"/>
    <col min="12548" max="12549" width="15.7109375" style="1" customWidth="1"/>
    <col min="12550" max="12550" width="18.140625" style="1" customWidth="1"/>
    <col min="12551" max="12551" width="15.7109375" style="1" customWidth="1"/>
    <col min="12552" max="12552" width="16.7109375" style="1" customWidth="1"/>
    <col min="12553" max="12553" width="17.28515625" style="1" customWidth="1"/>
    <col min="12554" max="12587" width="9.7109375" style="1" customWidth="1"/>
    <col min="12588" max="12590" width="10.85546875" style="1" customWidth="1"/>
    <col min="12591" max="12634" width="0" style="1" hidden="1" customWidth="1"/>
    <col min="12635" max="12635" width="10.85546875" style="1" customWidth="1"/>
    <col min="12636" max="12800" width="11.42578125" style="1"/>
    <col min="12801" max="12801" width="22.42578125" style="1" customWidth="1"/>
    <col min="12802" max="12802" width="30.42578125" style="1" customWidth="1"/>
    <col min="12803" max="12803" width="15.42578125" style="1" customWidth="1"/>
    <col min="12804" max="12805" width="15.7109375" style="1" customWidth="1"/>
    <col min="12806" max="12806" width="18.140625" style="1" customWidth="1"/>
    <col min="12807" max="12807" width="15.7109375" style="1" customWidth="1"/>
    <col min="12808" max="12808" width="16.7109375" style="1" customWidth="1"/>
    <col min="12809" max="12809" width="17.28515625" style="1" customWidth="1"/>
    <col min="12810" max="12843" width="9.7109375" style="1" customWidth="1"/>
    <col min="12844" max="12846" width="10.85546875" style="1" customWidth="1"/>
    <col min="12847" max="12890" width="0" style="1" hidden="1" customWidth="1"/>
    <col min="12891" max="12891" width="10.85546875" style="1" customWidth="1"/>
    <col min="12892" max="13056" width="11.42578125" style="1"/>
    <col min="13057" max="13057" width="22.42578125" style="1" customWidth="1"/>
    <col min="13058" max="13058" width="30.42578125" style="1" customWidth="1"/>
    <col min="13059" max="13059" width="15.42578125" style="1" customWidth="1"/>
    <col min="13060" max="13061" width="15.7109375" style="1" customWidth="1"/>
    <col min="13062" max="13062" width="18.140625" style="1" customWidth="1"/>
    <col min="13063" max="13063" width="15.7109375" style="1" customWidth="1"/>
    <col min="13064" max="13064" width="16.7109375" style="1" customWidth="1"/>
    <col min="13065" max="13065" width="17.28515625" style="1" customWidth="1"/>
    <col min="13066" max="13099" width="9.7109375" style="1" customWidth="1"/>
    <col min="13100" max="13102" width="10.85546875" style="1" customWidth="1"/>
    <col min="13103" max="13146" width="0" style="1" hidden="1" customWidth="1"/>
    <col min="13147" max="13147" width="10.85546875" style="1" customWidth="1"/>
    <col min="13148" max="13312" width="11.42578125" style="1"/>
    <col min="13313" max="13313" width="22.42578125" style="1" customWidth="1"/>
    <col min="13314" max="13314" width="30.42578125" style="1" customWidth="1"/>
    <col min="13315" max="13315" width="15.42578125" style="1" customWidth="1"/>
    <col min="13316" max="13317" width="15.7109375" style="1" customWidth="1"/>
    <col min="13318" max="13318" width="18.140625" style="1" customWidth="1"/>
    <col min="13319" max="13319" width="15.7109375" style="1" customWidth="1"/>
    <col min="13320" max="13320" width="16.7109375" style="1" customWidth="1"/>
    <col min="13321" max="13321" width="17.28515625" style="1" customWidth="1"/>
    <col min="13322" max="13355" width="9.7109375" style="1" customWidth="1"/>
    <col min="13356" max="13358" width="10.85546875" style="1" customWidth="1"/>
    <col min="13359" max="13402" width="0" style="1" hidden="1" customWidth="1"/>
    <col min="13403" max="13403" width="10.85546875" style="1" customWidth="1"/>
    <col min="13404" max="13568" width="11.42578125" style="1"/>
    <col min="13569" max="13569" width="22.42578125" style="1" customWidth="1"/>
    <col min="13570" max="13570" width="30.42578125" style="1" customWidth="1"/>
    <col min="13571" max="13571" width="15.42578125" style="1" customWidth="1"/>
    <col min="13572" max="13573" width="15.7109375" style="1" customWidth="1"/>
    <col min="13574" max="13574" width="18.140625" style="1" customWidth="1"/>
    <col min="13575" max="13575" width="15.7109375" style="1" customWidth="1"/>
    <col min="13576" max="13576" width="16.7109375" style="1" customWidth="1"/>
    <col min="13577" max="13577" width="17.28515625" style="1" customWidth="1"/>
    <col min="13578" max="13611" width="9.7109375" style="1" customWidth="1"/>
    <col min="13612" max="13614" width="10.85546875" style="1" customWidth="1"/>
    <col min="13615" max="13658" width="0" style="1" hidden="1" customWidth="1"/>
    <col min="13659" max="13659" width="10.85546875" style="1" customWidth="1"/>
    <col min="13660" max="13824" width="11.42578125" style="1"/>
    <col min="13825" max="13825" width="22.42578125" style="1" customWidth="1"/>
    <col min="13826" max="13826" width="30.42578125" style="1" customWidth="1"/>
    <col min="13827" max="13827" width="15.42578125" style="1" customWidth="1"/>
    <col min="13828" max="13829" width="15.7109375" style="1" customWidth="1"/>
    <col min="13830" max="13830" width="18.140625" style="1" customWidth="1"/>
    <col min="13831" max="13831" width="15.7109375" style="1" customWidth="1"/>
    <col min="13832" max="13832" width="16.7109375" style="1" customWidth="1"/>
    <col min="13833" max="13833" width="17.28515625" style="1" customWidth="1"/>
    <col min="13834" max="13867" width="9.7109375" style="1" customWidth="1"/>
    <col min="13868" max="13870" width="10.85546875" style="1" customWidth="1"/>
    <col min="13871" max="13914" width="0" style="1" hidden="1" customWidth="1"/>
    <col min="13915" max="13915" width="10.85546875" style="1" customWidth="1"/>
    <col min="13916" max="14080" width="11.42578125" style="1"/>
    <col min="14081" max="14081" width="22.42578125" style="1" customWidth="1"/>
    <col min="14082" max="14082" width="30.42578125" style="1" customWidth="1"/>
    <col min="14083" max="14083" width="15.42578125" style="1" customWidth="1"/>
    <col min="14084" max="14085" width="15.7109375" style="1" customWidth="1"/>
    <col min="14086" max="14086" width="18.140625" style="1" customWidth="1"/>
    <col min="14087" max="14087" width="15.7109375" style="1" customWidth="1"/>
    <col min="14088" max="14088" width="16.7109375" style="1" customWidth="1"/>
    <col min="14089" max="14089" width="17.28515625" style="1" customWidth="1"/>
    <col min="14090" max="14123" width="9.7109375" style="1" customWidth="1"/>
    <col min="14124" max="14126" width="10.85546875" style="1" customWidth="1"/>
    <col min="14127" max="14170" width="0" style="1" hidden="1" customWidth="1"/>
    <col min="14171" max="14171" width="10.85546875" style="1" customWidth="1"/>
    <col min="14172" max="14336" width="11.42578125" style="1"/>
    <col min="14337" max="14337" width="22.42578125" style="1" customWidth="1"/>
    <col min="14338" max="14338" width="30.42578125" style="1" customWidth="1"/>
    <col min="14339" max="14339" width="15.42578125" style="1" customWidth="1"/>
    <col min="14340" max="14341" width="15.7109375" style="1" customWidth="1"/>
    <col min="14342" max="14342" width="18.140625" style="1" customWidth="1"/>
    <col min="14343" max="14343" width="15.7109375" style="1" customWidth="1"/>
    <col min="14344" max="14344" width="16.7109375" style="1" customWidth="1"/>
    <col min="14345" max="14345" width="17.28515625" style="1" customWidth="1"/>
    <col min="14346" max="14379" width="9.7109375" style="1" customWidth="1"/>
    <col min="14380" max="14382" width="10.85546875" style="1" customWidth="1"/>
    <col min="14383" max="14426" width="0" style="1" hidden="1" customWidth="1"/>
    <col min="14427" max="14427" width="10.85546875" style="1" customWidth="1"/>
    <col min="14428" max="14592" width="11.42578125" style="1"/>
    <col min="14593" max="14593" width="22.42578125" style="1" customWidth="1"/>
    <col min="14594" max="14594" width="30.42578125" style="1" customWidth="1"/>
    <col min="14595" max="14595" width="15.42578125" style="1" customWidth="1"/>
    <col min="14596" max="14597" width="15.7109375" style="1" customWidth="1"/>
    <col min="14598" max="14598" width="18.140625" style="1" customWidth="1"/>
    <col min="14599" max="14599" width="15.7109375" style="1" customWidth="1"/>
    <col min="14600" max="14600" width="16.7109375" style="1" customWidth="1"/>
    <col min="14601" max="14601" width="17.28515625" style="1" customWidth="1"/>
    <col min="14602" max="14635" width="9.7109375" style="1" customWidth="1"/>
    <col min="14636" max="14638" width="10.85546875" style="1" customWidth="1"/>
    <col min="14639" max="14682" width="0" style="1" hidden="1" customWidth="1"/>
    <col min="14683" max="14683" width="10.85546875" style="1" customWidth="1"/>
    <col min="14684" max="14848" width="11.42578125" style="1"/>
    <col min="14849" max="14849" width="22.42578125" style="1" customWidth="1"/>
    <col min="14850" max="14850" width="30.42578125" style="1" customWidth="1"/>
    <col min="14851" max="14851" width="15.42578125" style="1" customWidth="1"/>
    <col min="14852" max="14853" width="15.7109375" style="1" customWidth="1"/>
    <col min="14854" max="14854" width="18.140625" style="1" customWidth="1"/>
    <col min="14855" max="14855" width="15.7109375" style="1" customWidth="1"/>
    <col min="14856" max="14856" width="16.7109375" style="1" customWidth="1"/>
    <col min="14857" max="14857" width="17.28515625" style="1" customWidth="1"/>
    <col min="14858" max="14891" width="9.7109375" style="1" customWidth="1"/>
    <col min="14892" max="14894" width="10.85546875" style="1" customWidth="1"/>
    <col min="14895" max="14938" width="0" style="1" hidden="1" customWidth="1"/>
    <col min="14939" max="14939" width="10.85546875" style="1" customWidth="1"/>
    <col min="14940" max="15104" width="11.42578125" style="1"/>
    <col min="15105" max="15105" width="22.42578125" style="1" customWidth="1"/>
    <col min="15106" max="15106" width="30.42578125" style="1" customWidth="1"/>
    <col min="15107" max="15107" width="15.42578125" style="1" customWidth="1"/>
    <col min="15108" max="15109" width="15.7109375" style="1" customWidth="1"/>
    <col min="15110" max="15110" width="18.140625" style="1" customWidth="1"/>
    <col min="15111" max="15111" width="15.7109375" style="1" customWidth="1"/>
    <col min="15112" max="15112" width="16.7109375" style="1" customWidth="1"/>
    <col min="15113" max="15113" width="17.28515625" style="1" customWidth="1"/>
    <col min="15114" max="15147" width="9.7109375" style="1" customWidth="1"/>
    <col min="15148" max="15150" width="10.85546875" style="1" customWidth="1"/>
    <col min="15151" max="15194" width="0" style="1" hidden="1" customWidth="1"/>
    <col min="15195" max="15195" width="10.85546875" style="1" customWidth="1"/>
    <col min="15196" max="15360" width="11.42578125" style="1"/>
    <col min="15361" max="15361" width="22.42578125" style="1" customWidth="1"/>
    <col min="15362" max="15362" width="30.42578125" style="1" customWidth="1"/>
    <col min="15363" max="15363" width="15.42578125" style="1" customWidth="1"/>
    <col min="15364" max="15365" width="15.7109375" style="1" customWidth="1"/>
    <col min="15366" max="15366" width="18.140625" style="1" customWidth="1"/>
    <col min="15367" max="15367" width="15.7109375" style="1" customWidth="1"/>
    <col min="15368" max="15368" width="16.7109375" style="1" customWidth="1"/>
    <col min="15369" max="15369" width="17.28515625" style="1" customWidth="1"/>
    <col min="15370" max="15403" width="9.7109375" style="1" customWidth="1"/>
    <col min="15404" max="15406" width="10.85546875" style="1" customWidth="1"/>
    <col min="15407" max="15450" width="0" style="1" hidden="1" customWidth="1"/>
    <col min="15451" max="15451" width="10.85546875" style="1" customWidth="1"/>
    <col min="15452" max="15616" width="11.42578125" style="1"/>
    <col min="15617" max="15617" width="22.42578125" style="1" customWidth="1"/>
    <col min="15618" max="15618" width="30.42578125" style="1" customWidth="1"/>
    <col min="15619" max="15619" width="15.42578125" style="1" customWidth="1"/>
    <col min="15620" max="15621" width="15.7109375" style="1" customWidth="1"/>
    <col min="15622" max="15622" width="18.140625" style="1" customWidth="1"/>
    <col min="15623" max="15623" width="15.7109375" style="1" customWidth="1"/>
    <col min="15624" max="15624" width="16.7109375" style="1" customWidth="1"/>
    <col min="15625" max="15625" width="17.28515625" style="1" customWidth="1"/>
    <col min="15626" max="15659" width="9.7109375" style="1" customWidth="1"/>
    <col min="15660" max="15662" width="10.85546875" style="1" customWidth="1"/>
    <col min="15663" max="15706" width="0" style="1" hidden="1" customWidth="1"/>
    <col min="15707" max="15707" width="10.85546875" style="1" customWidth="1"/>
    <col min="15708" max="15872" width="11.42578125" style="1"/>
    <col min="15873" max="15873" width="22.42578125" style="1" customWidth="1"/>
    <col min="15874" max="15874" width="30.42578125" style="1" customWidth="1"/>
    <col min="15875" max="15875" width="15.42578125" style="1" customWidth="1"/>
    <col min="15876" max="15877" width="15.7109375" style="1" customWidth="1"/>
    <col min="15878" max="15878" width="18.140625" style="1" customWidth="1"/>
    <col min="15879" max="15879" width="15.7109375" style="1" customWidth="1"/>
    <col min="15880" max="15880" width="16.7109375" style="1" customWidth="1"/>
    <col min="15881" max="15881" width="17.28515625" style="1" customWidth="1"/>
    <col min="15882" max="15915" width="9.7109375" style="1" customWidth="1"/>
    <col min="15916" max="15918" width="10.85546875" style="1" customWidth="1"/>
    <col min="15919" max="15962" width="0" style="1" hidden="1" customWidth="1"/>
    <col min="15963" max="15963" width="10.85546875" style="1" customWidth="1"/>
    <col min="15964" max="16128" width="11.42578125" style="1"/>
    <col min="16129" max="16129" width="22.42578125" style="1" customWidth="1"/>
    <col min="16130" max="16130" width="30.42578125" style="1" customWidth="1"/>
    <col min="16131" max="16131" width="15.42578125" style="1" customWidth="1"/>
    <col min="16132" max="16133" width="15.7109375" style="1" customWidth="1"/>
    <col min="16134" max="16134" width="18.140625" style="1" customWidth="1"/>
    <col min="16135" max="16135" width="15.7109375" style="1" customWidth="1"/>
    <col min="16136" max="16136" width="16.7109375" style="1" customWidth="1"/>
    <col min="16137" max="16137" width="17.28515625" style="1" customWidth="1"/>
    <col min="16138" max="16171" width="9.7109375" style="1" customWidth="1"/>
    <col min="16172" max="16174" width="10.85546875" style="1" customWidth="1"/>
    <col min="16175" max="16218" width="0" style="1" hidden="1" customWidth="1"/>
    <col min="16219" max="16219" width="10.85546875" style="1" customWidth="1"/>
    <col min="16220" max="16384" width="11.42578125" style="1"/>
  </cols>
  <sheetData>
    <row r="1" spans="1:56" s="6" customFormat="1" ht="12.75" customHeight="1" x14ac:dyDescent="0.15">
      <c r="A1" s="111" t="s">
        <v>66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56" s="6" customFormat="1" ht="12.75" customHeight="1" x14ac:dyDescent="0.15">
      <c r="A2" s="111" t="str">
        <f>CONCATENATE("COMUNA: ",[1]NOMBRE!B2," - ","( ",[1]NOMBRE!C2,[1]NOMBRE!D2,[1]NOMBRE!E2,[1]NOMBRE!F2,[1]NOMBRE!G2," )")</f>
        <v>COMUNA:  - (  )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56" s="6" customFormat="1" ht="12.75" customHeight="1" x14ac:dyDescent="0.2">
      <c r="A3" s="111" t="str">
        <f>CONCATENATE("ESTABLECIMIENTO/ESTRATEGIA: ",[1]NOMBRE!B3," - ","( ",[1]NOMBRE!C3,[1]NOMBRE!D3,[1]NOMBRE!E3,[1]NOMBRE!F3,[1]NOMBRE!G3,[1]NOMBRE!H3," )")</f>
        <v>ESTABLECIMIENTO/ESTRATEGIA:  - (  )</v>
      </c>
      <c r="B3" s="5"/>
      <c r="C3" s="5"/>
      <c r="D3" s="7"/>
      <c r="E3" s="5"/>
      <c r="F3" s="5"/>
      <c r="G3" s="5"/>
      <c r="H3" s="5"/>
      <c r="I3" s="5"/>
      <c r="J3" s="5"/>
      <c r="K3" s="5"/>
    </row>
    <row r="4" spans="1:56" s="6" customFormat="1" ht="12.75" customHeight="1" x14ac:dyDescent="0.15">
      <c r="A4" s="111" t="str">
        <f>CONCATENATE("MES: ",[1]NOMBRE!B6," - ","( ",[1]NOMBRE!C6,[1]NOMBRE!D6," )")</f>
        <v>MES:  - (  )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56" s="6" customFormat="1" ht="12.75" customHeight="1" x14ac:dyDescent="0.15">
      <c r="A5" s="4" t="str">
        <f>CONCATENATE("AÑO: ",[1]NOMBRE!B7)</f>
        <v>AÑO: 2014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56" s="14" customFormat="1" ht="39.75" customHeight="1" x14ac:dyDescent="0.2">
      <c r="A6" s="193" t="s">
        <v>65</v>
      </c>
      <c r="B6" s="193"/>
      <c r="C6" s="193"/>
      <c r="D6" s="193"/>
      <c r="E6" s="193"/>
      <c r="F6" s="193"/>
      <c r="G6" s="193"/>
      <c r="H6" s="35"/>
      <c r="I6" s="12"/>
      <c r="J6" s="3"/>
      <c r="K6" s="3"/>
      <c r="L6" s="3"/>
      <c r="M6" s="3"/>
      <c r="N6" s="3"/>
      <c r="O6" s="3"/>
    </row>
    <row r="7" spans="1:56" s="14" customFormat="1" ht="30" customHeight="1" x14ac:dyDescent="0.2">
      <c r="A7" s="29" t="s">
        <v>64</v>
      </c>
      <c r="B7" s="36"/>
      <c r="C7" s="25"/>
      <c r="D7" s="36"/>
      <c r="E7" s="21"/>
      <c r="F7" s="21"/>
      <c r="G7" s="22"/>
      <c r="H7" s="21"/>
      <c r="I7" s="24"/>
      <c r="J7" s="3"/>
      <c r="K7" s="3"/>
      <c r="L7" s="3"/>
      <c r="M7" s="3"/>
      <c r="N7" s="3"/>
      <c r="O7" s="3"/>
    </row>
    <row r="8" spans="1:56" s="15" customFormat="1" ht="73.5" customHeight="1" x14ac:dyDescent="0.15">
      <c r="A8" s="164" t="s">
        <v>27</v>
      </c>
      <c r="B8" s="184"/>
      <c r="C8" s="119" t="s">
        <v>13</v>
      </c>
      <c r="D8" s="13" t="s">
        <v>42</v>
      </c>
      <c r="E8" s="10" t="s">
        <v>63</v>
      </c>
      <c r="F8" s="37" t="s">
        <v>62</v>
      </c>
      <c r="G8" s="38" t="s">
        <v>24</v>
      </c>
      <c r="H8" s="120"/>
      <c r="I8" s="24"/>
      <c r="J8" s="3"/>
      <c r="K8" s="3"/>
      <c r="L8" s="3"/>
      <c r="M8" s="3"/>
      <c r="N8" s="3"/>
      <c r="O8" s="14"/>
      <c r="P8" s="14"/>
      <c r="Q8" s="14"/>
      <c r="R8" s="14"/>
      <c r="S8" s="14"/>
      <c r="T8" s="14"/>
    </row>
    <row r="9" spans="1:56" s="15" customFormat="1" ht="15" customHeight="1" x14ac:dyDescent="0.15">
      <c r="A9" s="155" t="s">
        <v>61</v>
      </c>
      <c r="B9" s="189"/>
      <c r="C9" s="77">
        <f>SUM(D9:F9)</f>
        <v>0</v>
      </c>
      <c r="D9" s="118"/>
      <c r="E9" s="78"/>
      <c r="F9" s="79"/>
      <c r="G9" s="80"/>
      <c r="H9" s="121"/>
      <c r="I9" s="122"/>
      <c r="J9" s="123"/>
      <c r="K9" s="123"/>
      <c r="L9" s="123"/>
      <c r="M9" s="123"/>
      <c r="N9" s="123"/>
      <c r="O9" s="123"/>
      <c r="BA9" s="11"/>
      <c r="BD9" s="11"/>
    </row>
    <row r="10" spans="1:56" s="15" customFormat="1" ht="15" customHeight="1" x14ac:dyDescent="0.15">
      <c r="A10" s="187" t="s">
        <v>60</v>
      </c>
      <c r="B10" s="192"/>
      <c r="C10" s="77">
        <f t="shared" ref="C10:C33" si="0">SUM(D10:F10)</f>
        <v>0</v>
      </c>
      <c r="D10" s="81"/>
      <c r="E10" s="82"/>
      <c r="F10" s="83"/>
      <c r="G10" s="84"/>
      <c r="H10" s="121"/>
      <c r="I10" s="122"/>
      <c r="J10" s="123"/>
      <c r="K10" s="123"/>
      <c r="L10" s="123"/>
      <c r="M10" s="123"/>
      <c r="N10" s="123"/>
      <c r="O10" s="123"/>
      <c r="BA10" s="11"/>
      <c r="BD10" s="11"/>
    </row>
    <row r="11" spans="1:56" s="15" customFormat="1" ht="15" customHeight="1" x14ac:dyDescent="0.15">
      <c r="A11" s="187" t="s">
        <v>59</v>
      </c>
      <c r="B11" s="192"/>
      <c r="C11" s="77">
        <f t="shared" si="0"/>
        <v>0</v>
      </c>
      <c r="D11" s="81"/>
      <c r="E11" s="82"/>
      <c r="F11" s="83"/>
      <c r="G11" s="84"/>
      <c r="H11" s="121"/>
      <c r="I11" s="122"/>
      <c r="J11" s="123"/>
      <c r="K11" s="123"/>
      <c r="L11" s="123"/>
      <c r="M11" s="123"/>
      <c r="N11" s="123"/>
      <c r="O11" s="123"/>
      <c r="BA11" s="11"/>
      <c r="BD11" s="11"/>
    </row>
    <row r="12" spans="1:56" s="15" customFormat="1" ht="15" customHeight="1" x14ac:dyDescent="0.15">
      <c r="A12" s="187" t="s">
        <v>58</v>
      </c>
      <c r="B12" s="192"/>
      <c r="C12" s="77">
        <f t="shared" si="0"/>
        <v>0</v>
      </c>
      <c r="D12" s="81"/>
      <c r="E12" s="82"/>
      <c r="F12" s="83"/>
      <c r="G12" s="84"/>
      <c r="H12" s="121"/>
      <c r="I12" s="122"/>
      <c r="J12" s="123"/>
      <c r="K12" s="123"/>
      <c r="L12" s="123"/>
      <c r="M12" s="123"/>
      <c r="N12" s="123"/>
      <c r="O12" s="123"/>
      <c r="BA12" s="11"/>
      <c r="BD12" s="11"/>
    </row>
    <row r="13" spans="1:56" s="15" customFormat="1" ht="24.75" customHeight="1" x14ac:dyDescent="0.15">
      <c r="A13" s="187" t="s">
        <v>67</v>
      </c>
      <c r="B13" s="192"/>
      <c r="C13" s="77">
        <f t="shared" si="0"/>
        <v>0</v>
      </c>
      <c r="D13" s="81"/>
      <c r="E13" s="82"/>
      <c r="F13" s="83"/>
      <c r="G13" s="84"/>
      <c r="H13" s="121"/>
      <c r="I13" s="122"/>
      <c r="J13" s="123"/>
      <c r="K13" s="123"/>
      <c r="L13" s="123"/>
      <c r="M13" s="123"/>
      <c r="N13" s="123"/>
      <c r="O13" s="123"/>
      <c r="BA13" s="11"/>
      <c r="BD13" s="11"/>
    </row>
    <row r="14" spans="1:56" s="15" customFormat="1" ht="26.25" customHeight="1" x14ac:dyDescent="0.15">
      <c r="A14" s="187" t="s">
        <v>68</v>
      </c>
      <c r="B14" s="192"/>
      <c r="C14" s="77">
        <f t="shared" si="0"/>
        <v>0</v>
      </c>
      <c r="D14" s="81"/>
      <c r="E14" s="82"/>
      <c r="F14" s="83"/>
      <c r="G14" s="84"/>
      <c r="H14" s="121"/>
      <c r="I14" s="122"/>
      <c r="J14" s="123"/>
      <c r="K14" s="123"/>
      <c r="L14" s="123"/>
      <c r="M14" s="123"/>
      <c r="N14" s="123"/>
      <c r="O14" s="123"/>
      <c r="BA14" s="11"/>
      <c r="BD14" s="11"/>
    </row>
    <row r="15" spans="1:56" s="15" customFormat="1" ht="18.75" customHeight="1" x14ac:dyDescent="0.15">
      <c r="A15" s="187" t="s">
        <v>69</v>
      </c>
      <c r="B15" s="192"/>
      <c r="C15" s="77">
        <f t="shared" si="0"/>
        <v>0</v>
      </c>
      <c r="D15" s="81"/>
      <c r="E15" s="82"/>
      <c r="F15" s="83"/>
      <c r="G15" s="84"/>
      <c r="H15" s="121"/>
      <c r="I15" s="122"/>
      <c r="J15" s="123"/>
      <c r="K15" s="123"/>
      <c r="L15" s="123"/>
      <c r="M15" s="123"/>
      <c r="N15" s="123"/>
      <c r="O15" s="123"/>
      <c r="BA15" s="11"/>
      <c r="BD15" s="11"/>
    </row>
    <row r="16" spans="1:56" s="15" customFormat="1" ht="15" customHeight="1" x14ac:dyDescent="0.15">
      <c r="A16" s="187" t="s">
        <v>57</v>
      </c>
      <c r="B16" s="192"/>
      <c r="C16" s="77">
        <f t="shared" si="0"/>
        <v>0</v>
      </c>
      <c r="D16" s="81"/>
      <c r="E16" s="82"/>
      <c r="F16" s="83"/>
      <c r="G16" s="84"/>
      <c r="H16" s="121"/>
      <c r="I16" s="122"/>
      <c r="J16" s="123"/>
      <c r="K16" s="123"/>
      <c r="L16" s="123"/>
      <c r="M16" s="123"/>
      <c r="N16" s="123"/>
      <c r="O16" s="123"/>
      <c r="BA16" s="11"/>
      <c r="BD16" s="11"/>
    </row>
    <row r="17" spans="1:58" s="15" customFormat="1" ht="23.25" customHeight="1" x14ac:dyDescent="0.15">
      <c r="A17" s="187" t="s">
        <v>56</v>
      </c>
      <c r="B17" s="188"/>
      <c r="C17" s="77">
        <f t="shared" si="0"/>
        <v>0</v>
      </c>
      <c r="D17" s="81"/>
      <c r="E17" s="82"/>
      <c r="F17" s="83"/>
      <c r="G17" s="84"/>
      <c r="H17" s="121"/>
      <c r="I17" s="122"/>
      <c r="J17" s="123"/>
      <c r="K17" s="123"/>
      <c r="L17" s="123"/>
      <c r="M17" s="123"/>
      <c r="N17" s="123"/>
      <c r="O17" s="123"/>
      <c r="BA17" s="11"/>
      <c r="BD17" s="11"/>
    </row>
    <row r="18" spans="1:58" s="15" customFormat="1" ht="15" customHeight="1" x14ac:dyDescent="0.15">
      <c r="A18" s="187" t="s">
        <v>55</v>
      </c>
      <c r="B18" s="192"/>
      <c r="C18" s="77">
        <f t="shared" si="0"/>
        <v>0</v>
      </c>
      <c r="D18" s="81"/>
      <c r="E18" s="82"/>
      <c r="F18" s="83"/>
      <c r="G18" s="84"/>
      <c r="H18" s="121"/>
      <c r="I18" s="122"/>
      <c r="J18" s="123"/>
      <c r="K18" s="123"/>
      <c r="L18" s="123"/>
      <c r="M18" s="123"/>
      <c r="N18" s="123"/>
      <c r="O18" s="123"/>
      <c r="BA18" s="11"/>
      <c r="BD18" s="11"/>
    </row>
    <row r="19" spans="1:58" s="15" customFormat="1" ht="15" customHeight="1" x14ac:dyDescent="0.15">
      <c r="A19" s="187" t="s">
        <v>54</v>
      </c>
      <c r="B19" s="192"/>
      <c r="C19" s="77">
        <f t="shared" si="0"/>
        <v>0</v>
      </c>
      <c r="D19" s="81"/>
      <c r="E19" s="82"/>
      <c r="F19" s="83"/>
      <c r="G19" s="84"/>
      <c r="H19" s="121"/>
      <c r="I19" s="122"/>
      <c r="J19" s="123"/>
      <c r="K19" s="123"/>
      <c r="L19" s="123"/>
      <c r="M19" s="123"/>
      <c r="N19" s="123"/>
      <c r="O19" s="123"/>
      <c r="BA19" s="11"/>
      <c r="BD19" s="11"/>
    </row>
    <row r="20" spans="1:58" s="15" customFormat="1" ht="23.25" customHeight="1" x14ac:dyDescent="0.15">
      <c r="A20" s="187" t="s">
        <v>53</v>
      </c>
      <c r="B20" s="192"/>
      <c r="C20" s="77">
        <f t="shared" si="0"/>
        <v>0</v>
      </c>
      <c r="D20" s="81"/>
      <c r="E20" s="82"/>
      <c r="F20" s="83"/>
      <c r="G20" s="84"/>
      <c r="H20" s="121"/>
      <c r="I20" s="122"/>
      <c r="J20" s="123"/>
      <c r="K20" s="123"/>
      <c r="L20" s="123"/>
      <c r="M20" s="123"/>
      <c r="N20" s="123"/>
      <c r="O20" s="123"/>
      <c r="BA20" s="11"/>
      <c r="BD20" s="11"/>
    </row>
    <row r="21" spans="1:58" s="15" customFormat="1" ht="15" customHeight="1" x14ac:dyDescent="0.15">
      <c r="A21" s="187" t="s">
        <v>52</v>
      </c>
      <c r="B21" s="192"/>
      <c r="C21" s="77">
        <f>SUM(D21:F21)</f>
        <v>0</v>
      </c>
      <c r="D21" s="81"/>
      <c r="E21" s="82"/>
      <c r="F21" s="83"/>
      <c r="G21" s="85"/>
      <c r="H21" s="112" t="str">
        <f>$BA21&amp;""&amp;$BB21&amp;""&amp;$BC21</f>
        <v/>
      </c>
      <c r="I21" s="24"/>
      <c r="J21" s="3"/>
      <c r="K21" s="124"/>
      <c r="L21" s="3"/>
      <c r="M21" s="3"/>
      <c r="N21" s="3"/>
      <c r="O21" s="3"/>
      <c r="P21" s="14"/>
      <c r="Q21" s="14"/>
      <c r="R21" s="14"/>
      <c r="S21" s="14"/>
      <c r="T21" s="14"/>
      <c r="BA21" s="27" t="str">
        <f>IF($G21&lt;=$C21,"","Programa de atención Domiciliaria a personas con Dependencia severa debe ser MENOR O IGUAL  al Total")</f>
        <v/>
      </c>
      <c r="BB21" s="18" t="str">
        <f>IF($C21=0,"",IF($G21="",IF($C21="",""," No olvide escribir la columna Programa de atención domiciliaria a personas con dependencia severa."),""))</f>
        <v/>
      </c>
      <c r="BC21" s="27"/>
      <c r="BD21" s="114">
        <f>IF($G21&lt;=$C21,0,1)</f>
        <v>0</v>
      </c>
      <c r="BE21" s="114" t="str">
        <f>IF($C21=0,"",IF($G21="",IF($C21="","",1),0))</f>
        <v/>
      </c>
      <c r="BF21" s="114"/>
    </row>
    <row r="22" spans="1:58" s="15" customFormat="1" ht="15" customHeight="1" x14ac:dyDescent="0.15">
      <c r="A22" s="187" t="s">
        <v>51</v>
      </c>
      <c r="B22" s="192"/>
      <c r="C22" s="77">
        <f>SUM(D22:F22)</f>
        <v>0</v>
      </c>
      <c r="D22" s="81"/>
      <c r="E22" s="82"/>
      <c r="F22" s="83"/>
      <c r="G22" s="84"/>
      <c r="H22" s="121"/>
      <c r="I22" s="122"/>
      <c r="J22" s="123"/>
      <c r="K22" s="123"/>
      <c r="L22" s="123"/>
      <c r="M22" s="123"/>
      <c r="N22" s="123"/>
      <c r="O22" s="123"/>
      <c r="BA22" s="11"/>
      <c r="BD22" s="11"/>
    </row>
    <row r="23" spans="1:58" s="15" customFormat="1" ht="15" customHeight="1" x14ac:dyDescent="0.15">
      <c r="A23" s="187" t="s">
        <v>50</v>
      </c>
      <c r="B23" s="192"/>
      <c r="C23" s="77">
        <f t="shared" si="0"/>
        <v>0</v>
      </c>
      <c r="D23" s="81"/>
      <c r="E23" s="82"/>
      <c r="F23" s="83"/>
      <c r="G23" s="84"/>
      <c r="H23" s="121"/>
      <c r="I23" s="122"/>
      <c r="J23" s="123"/>
      <c r="K23" s="123"/>
      <c r="L23" s="123"/>
      <c r="M23" s="123"/>
      <c r="N23" s="123"/>
      <c r="O23" s="123"/>
      <c r="BA23" s="11"/>
      <c r="BD23" s="11"/>
    </row>
    <row r="24" spans="1:58" s="15" customFormat="1" ht="15" customHeight="1" x14ac:dyDescent="0.15">
      <c r="A24" s="187" t="s">
        <v>70</v>
      </c>
      <c r="B24" s="188"/>
      <c r="C24" s="77">
        <f t="shared" si="0"/>
        <v>0</v>
      </c>
      <c r="D24" s="81"/>
      <c r="E24" s="82"/>
      <c r="F24" s="83"/>
      <c r="G24" s="84"/>
      <c r="H24" s="121"/>
      <c r="I24" s="122"/>
      <c r="J24" s="123"/>
      <c r="K24" s="123"/>
      <c r="L24" s="123"/>
      <c r="M24" s="123"/>
      <c r="N24" s="123"/>
      <c r="O24" s="123"/>
      <c r="BA24" s="11"/>
      <c r="BD24" s="11"/>
    </row>
    <row r="25" spans="1:58" s="15" customFormat="1" ht="15" customHeight="1" x14ac:dyDescent="0.15">
      <c r="A25" s="187" t="s">
        <v>71</v>
      </c>
      <c r="B25" s="188"/>
      <c r="C25" s="77">
        <f t="shared" si="0"/>
        <v>0</v>
      </c>
      <c r="D25" s="81"/>
      <c r="E25" s="82"/>
      <c r="F25" s="83"/>
      <c r="G25" s="84"/>
      <c r="H25" s="121"/>
      <c r="I25" s="122"/>
      <c r="J25" s="123"/>
      <c r="K25" s="123"/>
      <c r="L25" s="123"/>
      <c r="M25" s="123"/>
      <c r="N25" s="123"/>
      <c r="O25" s="123"/>
      <c r="BA25" s="11"/>
      <c r="BD25" s="11"/>
    </row>
    <row r="26" spans="1:58" s="15" customFormat="1" ht="27" customHeight="1" x14ac:dyDescent="0.15">
      <c r="A26" s="187" t="s">
        <v>72</v>
      </c>
      <c r="B26" s="192"/>
      <c r="C26" s="77">
        <f t="shared" si="0"/>
        <v>0</v>
      </c>
      <c r="D26" s="81"/>
      <c r="E26" s="82"/>
      <c r="F26" s="83"/>
      <c r="G26" s="84"/>
      <c r="H26" s="121"/>
      <c r="I26" s="122"/>
      <c r="J26" s="123"/>
      <c r="K26" s="123"/>
      <c r="L26" s="123"/>
      <c r="M26" s="123"/>
      <c r="N26" s="123"/>
      <c r="O26" s="123"/>
      <c r="BA26" s="11"/>
      <c r="BD26" s="11"/>
    </row>
    <row r="27" spans="1:58" s="15" customFormat="1" ht="15.75" customHeight="1" x14ac:dyDescent="0.15">
      <c r="A27" s="187" t="s">
        <v>73</v>
      </c>
      <c r="B27" s="188"/>
      <c r="C27" s="77">
        <f t="shared" si="0"/>
        <v>0</v>
      </c>
      <c r="D27" s="81"/>
      <c r="E27" s="82"/>
      <c r="F27" s="83"/>
      <c r="G27" s="84"/>
      <c r="H27" s="121"/>
      <c r="I27" s="122"/>
      <c r="J27" s="123"/>
      <c r="K27" s="123"/>
      <c r="L27" s="123"/>
      <c r="M27" s="123"/>
      <c r="N27" s="123"/>
      <c r="O27" s="123"/>
      <c r="BA27" s="11"/>
      <c r="BD27" s="11"/>
    </row>
    <row r="28" spans="1:58" s="15" customFormat="1" ht="15" customHeight="1" x14ac:dyDescent="0.15">
      <c r="A28" s="155" t="s">
        <v>49</v>
      </c>
      <c r="B28" s="156"/>
      <c r="C28" s="77">
        <f t="shared" si="0"/>
        <v>0</v>
      </c>
      <c r="D28" s="81"/>
      <c r="E28" s="82"/>
      <c r="F28" s="83"/>
      <c r="G28" s="84"/>
      <c r="H28" s="121"/>
      <c r="I28" s="122"/>
      <c r="J28" s="123"/>
      <c r="K28" s="123"/>
      <c r="L28" s="123"/>
      <c r="M28" s="123"/>
      <c r="N28" s="123"/>
      <c r="O28" s="123"/>
      <c r="BA28" s="11"/>
      <c r="BD28" s="11"/>
    </row>
    <row r="29" spans="1:58" s="15" customFormat="1" ht="15" customHeight="1" x14ac:dyDescent="0.15">
      <c r="A29" s="187" t="s">
        <v>48</v>
      </c>
      <c r="B29" s="192"/>
      <c r="C29" s="77">
        <f t="shared" si="0"/>
        <v>0</v>
      </c>
      <c r="D29" s="81"/>
      <c r="E29" s="82"/>
      <c r="F29" s="83"/>
      <c r="G29" s="85"/>
      <c r="H29" s="112" t="str">
        <f>$BA29&amp;""&amp;$BB29&amp;""&amp;$BC29</f>
        <v/>
      </c>
      <c r="I29" s="24"/>
      <c r="J29" s="3"/>
      <c r="K29" s="3"/>
      <c r="L29" s="3"/>
      <c r="M29" s="3"/>
      <c r="N29" s="3"/>
      <c r="O29" s="3"/>
      <c r="P29" s="14"/>
      <c r="Q29" s="14"/>
      <c r="R29" s="14"/>
      <c r="S29" s="14"/>
      <c r="T29" s="14"/>
      <c r="BA29" s="27" t="str">
        <f>IF($G29&lt;=$C29,"","Programa de atención Domiciliaria a personas con Dependencia severa debe ser MENOR O IGUAL  al Total")</f>
        <v/>
      </c>
      <c r="BB29" s="18" t="str">
        <f>IF($C29=0,"",IF($G29="",IF($C29="",""," No olvide escribir la columna Programa de atención domiciliaria a personas con dependencia severa."),""))</f>
        <v/>
      </c>
      <c r="BC29" s="27"/>
      <c r="BD29" s="114">
        <f>IF($G29&lt;=$C29,0,1)</f>
        <v>0</v>
      </c>
      <c r="BE29" s="114" t="str">
        <f>IF($C29=0,"",IF($G29="",IF($C29="","",1),0))</f>
        <v/>
      </c>
      <c r="BF29" s="114"/>
    </row>
    <row r="30" spans="1:58" s="15" customFormat="1" ht="15" customHeight="1" x14ac:dyDescent="0.15">
      <c r="A30" s="187" t="s">
        <v>47</v>
      </c>
      <c r="B30" s="192"/>
      <c r="C30" s="86">
        <f t="shared" si="0"/>
        <v>0</v>
      </c>
      <c r="D30" s="87"/>
      <c r="E30" s="68"/>
      <c r="F30" s="69"/>
      <c r="G30" s="88"/>
      <c r="H30" s="112" t="str">
        <f>$BA30&amp;""&amp;$BB30&amp;""&amp;$BC30</f>
        <v/>
      </c>
      <c r="I30" s="24"/>
      <c r="J30" s="3"/>
      <c r="K30" s="3"/>
      <c r="L30" s="3"/>
      <c r="M30" s="3"/>
      <c r="N30" s="3"/>
      <c r="O30" s="3"/>
      <c r="P30" s="14"/>
      <c r="Q30" s="14"/>
      <c r="R30" s="14"/>
      <c r="S30" s="14"/>
      <c r="T30" s="14"/>
      <c r="BA30" s="27" t="str">
        <f>IF($G30&lt;=$C30,"","Programa de atención Domiciliaria a personas con Dependencia severa debe ser MENOR O IGUAL  al Total")</f>
        <v/>
      </c>
      <c r="BB30" s="18" t="str">
        <f>IF($C30=0,"",IF($G30="",IF($C30="",""," No olvide escribir la columna Programa de atención domiciliaria a personas con dependencia severa."),""))</f>
        <v/>
      </c>
      <c r="BC30" s="27"/>
      <c r="BD30" s="114">
        <f>IF($G30&lt;=$C30,0,1)</f>
        <v>0</v>
      </c>
      <c r="BE30" s="114" t="str">
        <f>IF($C30=0,"",IF($G30="",IF($C30="","",1),0))</f>
        <v/>
      </c>
      <c r="BF30" s="114"/>
    </row>
    <row r="31" spans="1:58" s="15" customFormat="1" ht="15" customHeight="1" x14ac:dyDescent="0.15">
      <c r="A31" s="187" t="s">
        <v>46</v>
      </c>
      <c r="B31" s="192"/>
      <c r="C31" s="89">
        <f t="shared" si="0"/>
        <v>0</v>
      </c>
      <c r="D31" s="57"/>
      <c r="E31" s="82"/>
      <c r="F31" s="83"/>
      <c r="G31" s="85"/>
      <c r="H31" s="112" t="str">
        <f>$BA31&amp;""&amp;$BB31&amp;""&amp;$BC31</f>
        <v/>
      </c>
      <c r="I31" s="24"/>
      <c r="J31" s="3"/>
      <c r="K31" s="3"/>
      <c r="L31" s="3"/>
      <c r="M31" s="3"/>
      <c r="N31" s="3"/>
      <c r="O31" s="3"/>
      <c r="P31" s="14"/>
      <c r="Q31" s="14"/>
      <c r="R31" s="14"/>
      <c r="S31" s="14"/>
      <c r="T31" s="14"/>
      <c r="BA31" s="27" t="str">
        <f>IF($G31&lt;=$C31,"","Programa de atención Domiciliaria a personas con Dependencia severa debe ser MENOR O IGUAL  al Total")</f>
        <v/>
      </c>
      <c r="BB31" s="18" t="str">
        <f>IF($C31=0,"",IF($G31="",IF($C31="",""," No olvide escribir la columna Programa de atención domiciliaria a personas con dependencia severa."),""))</f>
        <v/>
      </c>
      <c r="BC31" s="27"/>
      <c r="BD31" s="114">
        <f>IF($G31&lt;=$C31,0,1)</f>
        <v>0</v>
      </c>
      <c r="BE31" s="114" t="str">
        <f>IF($C31=0,"",IF($G31="",IF($C31="","",1),0))</f>
        <v/>
      </c>
      <c r="BF31" s="114"/>
    </row>
    <row r="32" spans="1:58" s="15" customFormat="1" ht="15" customHeight="1" x14ac:dyDescent="0.15">
      <c r="A32" s="155" t="s">
        <v>45</v>
      </c>
      <c r="B32" s="189"/>
      <c r="C32" s="90">
        <f t="shared" si="0"/>
        <v>0</v>
      </c>
      <c r="D32" s="81"/>
      <c r="E32" s="82"/>
      <c r="F32" s="83"/>
      <c r="G32" s="84"/>
      <c r="H32" s="121"/>
      <c r="I32" s="122"/>
      <c r="J32" s="123"/>
      <c r="K32" s="123"/>
      <c r="L32" s="123"/>
      <c r="M32" s="123"/>
      <c r="N32" s="123"/>
      <c r="O32" s="123"/>
      <c r="BA32" s="11"/>
      <c r="BD32" s="11"/>
    </row>
    <row r="33" spans="1:56" s="15" customFormat="1" ht="15" customHeight="1" x14ac:dyDescent="0.15">
      <c r="A33" s="190" t="s">
        <v>44</v>
      </c>
      <c r="B33" s="191"/>
      <c r="C33" s="91">
        <f t="shared" si="0"/>
        <v>0</v>
      </c>
      <c r="D33" s="92"/>
      <c r="E33" s="93"/>
      <c r="F33" s="94"/>
      <c r="G33" s="95"/>
      <c r="H33" s="121"/>
      <c r="I33" s="122"/>
      <c r="J33" s="123"/>
      <c r="K33" s="123"/>
      <c r="L33" s="123"/>
      <c r="M33" s="123"/>
      <c r="N33" s="123"/>
      <c r="O33" s="123"/>
      <c r="BA33" s="11"/>
      <c r="BD33" s="11"/>
    </row>
    <row r="34" spans="1:56" s="15" customFormat="1" ht="30" customHeight="1" x14ac:dyDescent="0.2">
      <c r="A34" s="50" t="s">
        <v>43</v>
      </c>
      <c r="B34" s="39"/>
      <c r="C34" s="39"/>
      <c r="D34" s="40"/>
      <c r="E34" s="41"/>
      <c r="F34" s="41"/>
      <c r="G34" s="42"/>
      <c r="H34" s="125"/>
      <c r="I34" s="24"/>
      <c r="J34" s="3"/>
      <c r="K34" s="3"/>
      <c r="L34" s="3"/>
      <c r="M34" s="3"/>
      <c r="N34" s="3"/>
      <c r="O34" s="3"/>
      <c r="P34" s="14"/>
      <c r="Q34" s="14"/>
      <c r="R34" s="14"/>
      <c r="S34" s="14"/>
      <c r="T34" s="14"/>
    </row>
    <row r="35" spans="1:56" s="15" customFormat="1" ht="48.75" customHeight="1" x14ac:dyDescent="0.15">
      <c r="A35" s="164" t="s">
        <v>27</v>
      </c>
      <c r="B35" s="165"/>
      <c r="C35" s="43" t="s">
        <v>13</v>
      </c>
      <c r="D35" s="43" t="s">
        <v>42</v>
      </c>
      <c r="E35" s="28" t="s">
        <v>41</v>
      </c>
      <c r="F35" s="10" t="s">
        <v>40</v>
      </c>
      <c r="G35" s="119" t="s">
        <v>11</v>
      </c>
      <c r="H35" s="34"/>
      <c r="I35" s="24"/>
      <c r="J35" s="3"/>
      <c r="K35" s="3"/>
      <c r="L35" s="3"/>
      <c r="M35" s="3"/>
      <c r="N35" s="3"/>
      <c r="O35" s="3"/>
      <c r="P35" s="14"/>
      <c r="Q35" s="14"/>
      <c r="R35" s="14"/>
      <c r="S35" s="14"/>
      <c r="T35" s="14"/>
    </row>
    <row r="36" spans="1:56" s="15" customFormat="1" ht="15" customHeight="1" x14ac:dyDescent="0.15">
      <c r="A36" s="178" t="s">
        <v>39</v>
      </c>
      <c r="B36" s="179"/>
      <c r="C36" s="96">
        <f>SUM(D36:F36)</f>
        <v>0</v>
      </c>
      <c r="D36" s="62"/>
      <c r="E36" s="63"/>
      <c r="F36" s="70"/>
      <c r="G36" s="64"/>
      <c r="H36" s="16"/>
      <c r="I36" s="24"/>
      <c r="J36" s="3"/>
      <c r="K36" s="3"/>
      <c r="L36" s="3"/>
      <c r="M36" s="3"/>
      <c r="N36" s="3"/>
      <c r="O36" s="3"/>
      <c r="P36" s="14"/>
      <c r="Q36" s="14"/>
      <c r="R36" s="14"/>
      <c r="S36" s="14"/>
      <c r="T36" s="14"/>
    </row>
    <row r="37" spans="1:56" s="15" customFormat="1" ht="15" customHeight="1" x14ac:dyDescent="0.15">
      <c r="A37" s="187" t="s">
        <v>38</v>
      </c>
      <c r="B37" s="188"/>
      <c r="C37" s="101">
        <f t="shared" ref="C37:C42" si="1">SUM(D37:F37)</f>
        <v>0</v>
      </c>
      <c r="D37" s="57"/>
      <c r="E37" s="58"/>
      <c r="F37" s="59"/>
      <c r="G37" s="71"/>
      <c r="H37" s="16"/>
      <c r="I37" s="24"/>
      <c r="J37" s="3"/>
      <c r="K37" s="3"/>
      <c r="L37" s="3"/>
      <c r="M37" s="3"/>
      <c r="N37" s="3"/>
      <c r="O37" s="3"/>
      <c r="P37" s="14"/>
      <c r="Q37" s="14"/>
      <c r="R37" s="14"/>
      <c r="S37" s="14"/>
      <c r="T37" s="14"/>
    </row>
    <row r="38" spans="1:56" s="15" customFormat="1" ht="15" customHeight="1" x14ac:dyDescent="0.15">
      <c r="A38" s="187" t="s">
        <v>37</v>
      </c>
      <c r="B38" s="188"/>
      <c r="C38" s="77">
        <f t="shared" si="1"/>
        <v>0</v>
      </c>
      <c r="D38" s="57"/>
      <c r="E38" s="58"/>
      <c r="F38" s="59"/>
      <c r="G38" s="71"/>
      <c r="H38" s="16"/>
      <c r="I38" s="24"/>
      <c r="J38" s="3"/>
      <c r="K38" s="3"/>
      <c r="L38" s="3"/>
      <c r="M38" s="3"/>
      <c r="N38" s="3"/>
      <c r="O38" s="3"/>
      <c r="P38" s="14"/>
      <c r="Q38" s="14"/>
      <c r="R38" s="14"/>
      <c r="S38" s="14"/>
      <c r="T38" s="14"/>
    </row>
    <row r="39" spans="1:56" s="15" customFormat="1" ht="15" customHeight="1" x14ac:dyDescent="0.15">
      <c r="A39" s="187" t="s">
        <v>36</v>
      </c>
      <c r="B39" s="188"/>
      <c r="C39" s="77">
        <f t="shared" si="1"/>
        <v>0</v>
      </c>
      <c r="D39" s="57"/>
      <c r="E39" s="68"/>
      <c r="F39" s="59"/>
      <c r="G39" s="66"/>
      <c r="H39" s="16"/>
      <c r="I39" s="24"/>
      <c r="J39" s="3"/>
      <c r="K39" s="3"/>
      <c r="L39" s="3"/>
      <c r="M39" s="3"/>
      <c r="N39" s="3"/>
      <c r="O39" s="3"/>
      <c r="P39" s="14"/>
      <c r="Q39" s="14"/>
      <c r="R39" s="14"/>
      <c r="S39" s="14"/>
      <c r="T39" s="14"/>
    </row>
    <row r="40" spans="1:56" s="15" customFormat="1" ht="15" customHeight="1" x14ac:dyDescent="0.15">
      <c r="A40" s="161" t="s">
        <v>35</v>
      </c>
      <c r="B40" s="44" t="s">
        <v>34</v>
      </c>
      <c r="C40" s="115">
        <f t="shared" si="1"/>
        <v>0</v>
      </c>
      <c r="D40" s="62"/>
      <c r="E40" s="63"/>
      <c r="F40" s="70"/>
      <c r="G40" s="64"/>
      <c r="H40" s="16"/>
      <c r="I40" s="24"/>
      <c r="J40" s="3"/>
      <c r="K40" s="3"/>
      <c r="L40" s="3"/>
      <c r="M40" s="3"/>
      <c r="N40" s="3"/>
      <c r="O40" s="3"/>
      <c r="P40" s="14"/>
      <c r="Q40" s="14"/>
      <c r="R40" s="14"/>
      <c r="S40" s="14"/>
      <c r="T40" s="14"/>
    </row>
    <row r="41" spans="1:56" s="15" customFormat="1" ht="15" customHeight="1" x14ac:dyDescent="0.15">
      <c r="A41" s="161"/>
      <c r="B41" s="20" t="s">
        <v>33</v>
      </c>
      <c r="C41" s="77">
        <f t="shared" si="1"/>
        <v>0</v>
      </c>
      <c r="D41" s="57"/>
      <c r="E41" s="58"/>
      <c r="F41" s="59"/>
      <c r="G41" s="71"/>
      <c r="H41" s="16"/>
      <c r="I41" s="24"/>
      <c r="J41" s="3"/>
      <c r="K41" s="3"/>
      <c r="L41" s="3"/>
      <c r="M41" s="3"/>
      <c r="N41" s="3"/>
      <c r="O41" s="3"/>
      <c r="P41" s="14"/>
      <c r="Q41" s="14"/>
      <c r="R41" s="14"/>
      <c r="S41" s="14"/>
      <c r="T41" s="14"/>
    </row>
    <row r="42" spans="1:56" s="15" customFormat="1" ht="15" customHeight="1" x14ac:dyDescent="0.15">
      <c r="A42" s="161"/>
      <c r="B42" s="19" t="s">
        <v>32</v>
      </c>
      <c r="C42" s="91">
        <f t="shared" si="1"/>
        <v>0</v>
      </c>
      <c r="D42" s="60"/>
      <c r="E42" s="61"/>
      <c r="F42" s="107"/>
      <c r="G42" s="72"/>
      <c r="H42" s="16"/>
      <c r="I42" s="24"/>
      <c r="J42" s="3"/>
      <c r="K42" s="3"/>
      <c r="L42" s="3"/>
      <c r="M42" s="3"/>
      <c r="N42" s="3"/>
      <c r="O42" s="3"/>
      <c r="P42" s="14"/>
      <c r="Q42" s="14"/>
      <c r="R42" s="14"/>
      <c r="S42" s="14"/>
      <c r="T42" s="14"/>
    </row>
    <row r="43" spans="1:56" s="15" customFormat="1" ht="15" customHeight="1" x14ac:dyDescent="0.15">
      <c r="A43" s="155" t="s">
        <v>31</v>
      </c>
      <c r="B43" s="156"/>
      <c r="C43" s="116">
        <f>SUM(G43)</f>
        <v>0</v>
      </c>
      <c r="D43" s="108"/>
      <c r="E43" s="109"/>
      <c r="F43" s="110"/>
      <c r="G43" s="56"/>
      <c r="H43" s="16"/>
      <c r="I43" s="24"/>
      <c r="J43" s="3"/>
      <c r="K43" s="3"/>
      <c r="L43" s="3"/>
      <c r="M43" s="3"/>
      <c r="N43" s="3"/>
      <c r="O43" s="3"/>
      <c r="P43" s="14"/>
      <c r="Q43" s="14"/>
      <c r="R43" s="14"/>
      <c r="S43" s="14"/>
      <c r="T43" s="14"/>
    </row>
    <row r="44" spans="1:56" s="15" customFormat="1" ht="15" customHeight="1" x14ac:dyDescent="0.15">
      <c r="A44" s="159" t="s">
        <v>30</v>
      </c>
      <c r="B44" s="160"/>
      <c r="C44" s="117">
        <f>SUM(D44:G44)</f>
        <v>0</v>
      </c>
      <c r="D44" s="67"/>
      <c r="E44" s="68"/>
      <c r="F44" s="69"/>
      <c r="G44" s="54"/>
      <c r="H44" s="16"/>
      <c r="I44" s="24"/>
      <c r="J44" s="3"/>
      <c r="K44" s="3"/>
      <c r="L44" s="3"/>
      <c r="M44" s="3"/>
      <c r="N44" s="3"/>
      <c r="O44" s="3"/>
      <c r="P44" s="14"/>
      <c r="Q44" s="14"/>
      <c r="R44" s="14"/>
      <c r="S44" s="14"/>
      <c r="T44" s="14"/>
    </row>
    <row r="45" spans="1:56" s="15" customFormat="1" ht="15" customHeight="1" x14ac:dyDescent="0.15">
      <c r="A45" s="162" t="s">
        <v>13</v>
      </c>
      <c r="B45" s="163"/>
      <c r="C45" s="74">
        <f>SUM(D45:G45)</f>
        <v>0</v>
      </c>
      <c r="D45" s="74">
        <f>SUM(D36:D42,D44)</f>
        <v>0</v>
      </c>
      <c r="E45" s="75">
        <f>SUM(E36:E42,E44)</f>
        <v>0</v>
      </c>
      <c r="F45" s="76">
        <f>SUM(F36:F42,F44)</f>
        <v>0</v>
      </c>
      <c r="G45" s="73">
        <f>SUM(G43:G44)</f>
        <v>0</v>
      </c>
      <c r="H45" s="16"/>
      <c r="I45" s="24"/>
      <c r="J45" s="3"/>
      <c r="K45" s="3"/>
      <c r="L45" s="3"/>
      <c r="M45" s="3"/>
      <c r="N45" s="3"/>
      <c r="O45" s="3"/>
      <c r="P45" s="14"/>
      <c r="Q45" s="14"/>
      <c r="R45" s="14"/>
      <c r="S45" s="14"/>
      <c r="T45" s="14"/>
    </row>
    <row r="46" spans="1:56" s="15" customFormat="1" ht="15" customHeight="1" x14ac:dyDescent="0.15">
      <c r="A46" s="51" t="s">
        <v>29</v>
      </c>
      <c r="B46" s="45"/>
      <c r="C46" s="46"/>
      <c r="D46" s="46"/>
      <c r="E46" s="46"/>
      <c r="F46" s="30"/>
      <c r="G46" s="31"/>
      <c r="H46" s="5"/>
      <c r="I46" s="24"/>
      <c r="J46" s="3"/>
      <c r="K46" s="3"/>
      <c r="L46" s="3"/>
      <c r="M46" s="3"/>
      <c r="N46" s="3"/>
      <c r="O46" s="3"/>
      <c r="P46" s="14"/>
      <c r="Q46" s="14"/>
      <c r="R46" s="14"/>
      <c r="S46" s="14"/>
      <c r="T46" s="14"/>
    </row>
    <row r="47" spans="1:56" s="15" customFormat="1" ht="30" customHeight="1" x14ac:dyDescent="0.2">
      <c r="A47" s="47" t="s">
        <v>28</v>
      </c>
      <c r="B47" s="47"/>
      <c r="C47" s="47"/>
      <c r="D47" s="47"/>
      <c r="E47" s="47"/>
      <c r="F47" s="48"/>
      <c r="G47" s="48"/>
      <c r="H47" s="48"/>
      <c r="I47" s="24"/>
      <c r="J47" s="3"/>
      <c r="K47" s="3"/>
      <c r="L47" s="3"/>
      <c r="M47" s="3"/>
      <c r="N47" s="3"/>
      <c r="O47" s="3"/>
      <c r="P47" s="14"/>
      <c r="Q47" s="14"/>
      <c r="R47" s="14"/>
      <c r="S47" s="14"/>
      <c r="T47" s="14"/>
    </row>
    <row r="48" spans="1:56" s="15" customFormat="1" ht="72.75" customHeight="1" x14ac:dyDescent="0.2">
      <c r="A48" s="164" t="s">
        <v>27</v>
      </c>
      <c r="B48" s="165"/>
      <c r="C48" s="119" t="s">
        <v>13</v>
      </c>
      <c r="D48" s="126" t="s">
        <v>26</v>
      </c>
      <c r="E48" s="37" t="s">
        <v>25</v>
      </c>
      <c r="F48" s="38" t="s">
        <v>24</v>
      </c>
      <c r="G48" s="32"/>
      <c r="H48" s="9"/>
      <c r="I48" s="24"/>
      <c r="J48" s="3"/>
      <c r="K48" s="3"/>
      <c r="L48" s="3"/>
      <c r="M48" s="3"/>
      <c r="N48" s="3"/>
      <c r="O48" s="3"/>
      <c r="P48" s="14"/>
      <c r="Q48" s="14"/>
      <c r="R48" s="14"/>
      <c r="S48" s="14"/>
      <c r="T48" s="14"/>
    </row>
    <row r="49" spans="1:58" s="15" customFormat="1" ht="15" customHeight="1" x14ac:dyDescent="0.2">
      <c r="A49" s="166" t="s">
        <v>23</v>
      </c>
      <c r="B49" s="167"/>
      <c r="C49" s="127">
        <f t="shared" ref="C49:C54" si="2">SUM(D49:E49)</f>
        <v>0</v>
      </c>
      <c r="D49" s="128"/>
      <c r="E49" s="129"/>
      <c r="F49" s="130"/>
      <c r="G49" s="5"/>
      <c r="H49" s="8"/>
      <c r="I49" s="24"/>
      <c r="J49" s="3"/>
      <c r="K49" s="3"/>
      <c r="L49" s="3"/>
      <c r="M49" s="3"/>
      <c r="N49" s="3"/>
      <c r="O49" s="3"/>
      <c r="P49" s="14"/>
      <c r="Q49" s="14"/>
      <c r="R49" s="14"/>
      <c r="S49" s="14"/>
      <c r="T49" s="14"/>
      <c r="BA49" s="27"/>
      <c r="BE49" s="114"/>
    </row>
    <row r="50" spans="1:58" s="15" customFormat="1" ht="15" customHeight="1" x14ac:dyDescent="0.2">
      <c r="A50" s="168" t="s">
        <v>22</v>
      </c>
      <c r="B50" s="169"/>
      <c r="C50" s="131">
        <f t="shared" si="2"/>
        <v>0</v>
      </c>
      <c r="D50" s="132"/>
      <c r="E50" s="133"/>
      <c r="F50" s="134"/>
      <c r="G50" s="5"/>
      <c r="H50" s="8"/>
      <c r="I50" s="24"/>
      <c r="J50" s="3"/>
      <c r="K50" s="3"/>
      <c r="L50" s="3"/>
      <c r="M50" s="3"/>
      <c r="N50" s="3"/>
      <c r="O50" s="3"/>
      <c r="P50" s="14"/>
      <c r="Q50" s="14"/>
      <c r="R50" s="14"/>
      <c r="S50" s="14"/>
      <c r="T50" s="14"/>
      <c r="BA50" s="27"/>
      <c r="BE50" s="114"/>
    </row>
    <row r="51" spans="1:58" s="15" customFormat="1" ht="15" customHeight="1" x14ac:dyDescent="0.2">
      <c r="A51" s="170" t="s">
        <v>21</v>
      </c>
      <c r="B51" s="135" t="s">
        <v>20</v>
      </c>
      <c r="C51" s="127">
        <f t="shared" si="2"/>
        <v>0</v>
      </c>
      <c r="D51" s="128"/>
      <c r="E51" s="129"/>
      <c r="F51" s="136"/>
      <c r="G51" s="112" t="str">
        <f>$BA51&amp;""&amp;$BB51&amp;""&amp;$BC51</f>
        <v/>
      </c>
      <c r="H51" s="8"/>
      <c r="I51" s="24"/>
      <c r="J51" s="3"/>
      <c r="K51" s="3"/>
      <c r="L51" s="3"/>
      <c r="M51" s="3"/>
      <c r="N51" s="3"/>
      <c r="O51" s="3"/>
      <c r="P51" s="14"/>
      <c r="Q51" s="14"/>
      <c r="R51" s="14"/>
      <c r="S51" s="14"/>
      <c r="T51" s="14"/>
      <c r="BA51" s="27" t="str">
        <f>IF($F51&lt;=$C51,"","Programa de atención Domiciliaria a personas con Dependencia severa debe ser MENOR O IGUAL  al Total")</f>
        <v/>
      </c>
      <c r="BB51" s="18" t="str">
        <f>IF($C51=0,"",IF($F51="",IF($C51="",""," No olvide escribir la columna Programa de atención domiciliaria a personas con dependencia severa."),""))</f>
        <v/>
      </c>
      <c r="BC51" s="27" t="str">
        <f>IF(C51&lt;&gt;SUM(D51:E51)," NO ALTERE LAS FÓRMULAS, el Total de Visitas Integrales NO ES IGUAL a la suma de las visitas por profesional. ","")</f>
        <v/>
      </c>
      <c r="BD51" s="114">
        <f>IF($F51&lt;=$C51,0,1)</f>
        <v>0</v>
      </c>
      <c r="BE51" s="114" t="str">
        <f>IF($C51=0,"",IF($F51="",IF($C51="","",1),0))</f>
        <v/>
      </c>
      <c r="BF51" s="114">
        <f>IF(C51&lt;&gt;SUM(D51:E51),1,0)</f>
        <v>0</v>
      </c>
    </row>
    <row r="52" spans="1:58" s="15" customFormat="1" ht="15" customHeight="1" x14ac:dyDescent="0.2">
      <c r="A52" s="171"/>
      <c r="B52" s="137" t="s">
        <v>19</v>
      </c>
      <c r="C52" s="138">
        <f t="shared" si="2"/>
        <v>0</v>
      </c>
      <c r="D52" s="139"/>
      <c r="E52" s="140"/>
      <c r="F52" s="141"/>
      <c r="G52" s="112" t="str">
        <f>$BA52&amp;""&amp;$BB52&amp;""&amp;$BC52</f>
        <v/>
      </c>
      <c r="H52" s="8"/>
      <c r="I52" s="24"/>
      <c r="J52" s="3"/>
      <c r="K52" s="3"/>
      <c r="L52" s="3"/>
      <c r="M52" s="3"/>
      <c r="N52" s="3"/>
      <c r="O52" s="3"/>
      <c r="P52" s="14"/>
      <c r="Q52" s="14"/>
      <c r="R52" s="14"/>
      <c r="S52" s="14"/>
      <c r="T52" s="14"/>
      <c r="BA52" s="27" t="str">
        <f>IF($F52&lt;=$C52,"","Programa de atención Domiciliaria a personas con Dependencia severa debe ser MENOR O IGUAL  al Total")</f>
        <v/>
      </c>
      <c r="BB52" s="18" t="str">
        <f>IF($C52=0,"",IF($F52="",IF($C52="",""," No olvide escribir la columna Programa de atención domiciliaria a personas con dependencia severa."),""))</f>
        <v/>
      </c>
      <c r="BC52" s="27" t="str">
        <f>IF(C52&lt;&gt;SUM(D52:E52)," NO ALTERE LAS FÓRMULAS, el Total de Visitas Integrales NO ES IGUAL a la suma de las visitas por profesional. ","")</f>
        <v/>
      </c>
      <c r="BD52" s="114">
        <f>IF($F52&lt;=$C52,0,1)</f>
        <v>0</v>
      </c>
      <c r="BE52" s="114" t="str">
        <f>IF($C52=0,"",IF($F52="",IF($C52="","",1),0))</f>
        <v/>
      </c>
      <c r="BF52" s="114">
        <f>IF(C52&lt;&gt;SUM(D52:E52),1,0)</f>
        <v>0</v>
      </c>
    </row>
    <row r="53" spans="1:58" s="15" customFormat="1" ht="18.75" customHeight="1" x14ac:dyDescent="0.2">
      <c r="A53" s="178" t="s">
        <v>18</v>
      </c>
      <c r="B53" s="179"/>
      <c r="C53" s="127">
        <f t="shared" si="2"/>
        <v>0</v>
      </c>
      <c r="D53" s="128"/>
      <c r="E53" s="129"/>
      <c r="F53" s="130"/>
      <c r="G53" s="26"/>
      <c r="H53" s="8"/>
      <c r="I53" s="24"/>
      <c r="J53" s="3"/>
      <c r="K53" s="3"/>
      <c r="L53" s="3"/>
      <c r="M53" s="3"/>
      <c r="N53" s="3"/>
      <c r="O53" s="3"/>
      <c r="P53" s="14"/>
      <c r="Q53" s="14"/>
      <c r="R53" s="14"/>
      <c r="S53" s="14"/>
      <c r="T53" s="14"/>
      <c r="BA53" s="27"/>
      <c r="BE53" s="114"/>
    </row>
    <row r="54" spans="1:58" s="15" customFormat="1" ht="18" customHeight="1" x14ac:dyDescent="0.2">
      <c r="A54" s="157" t="s">
        <v>74</v>
      </c>
      <c r="B54" s="158"/>
      <c r="C54" s="131">
        <f t="shared" si="2"/>
        <v>0</v>
      </c>
      <c r="D54" s="132"/>
      <c r="E54" s="133"/>
      <c r="F54" s="142"/>
      <c r="G54" s="112" t="str">
        <f>$BA54&amp;""&amp;$BB54&amp;""&amp;$BC54</f>
        <v/>
      </c>
      <c r="H54" s="8"/>
      <c r="I54" s="24"/>
      <c r="J54" s="3"/>
      <c r="K54" s="3"/>
      <c r="L54" s="3"/>
      <c r="M54" s="3"/>
      <c r="N54" s="3"/>
      <c r="O54" s="3"/>
      <c r="P54" s="14"/>
      <c r="Q54" s="14"/>
      <c r="R54" s="14"/>
      <c r="S54" s="14"/>
      <c r="T54" s="14"/>
      <c r="BA54" s="27" t="str">
        <f>IF($F54&lt;=$C54,"","Programa de atención Domiciliaria a personas con Dependencia severa debe ser MENOR O IGUAL  al Total")</f>
        <v/>
      </c>
      <c r="BB54" s="18" t="str">
        <f>IF($C54=0,"",IF($F54="",IF($C54="",""," No olvide escribir la columna Programa de atención domiciliaria a personas con dependencia severa."),""))</f>
        <v/>
      </c>
      <c r="BC54" s="27" t="str">
        <f>IF(C54&lt;&gt;SUM(D54:E54)," NO ALTERE LAS FÓRMULAS, el Total de Visitas Integrales NO ES IGUAL a la suma de las visitas por profesional. ","")</f>
        <v/>
      </c>
      <c r="BD54" s="114">
        <f>IF($F54&lt;=$C54,0,1)</f>
        <v>0</v>
      </c>
      <c r="BE54" s="114" t="str">
        <f>IF($C54=0,"",IF($F54="",IF($C54="","",1),0))</f>
        <v/>
      </c>
      <c r="BF54" s="114">
        <f>IF(C54&lt;&gt;SUM(D54:E54),1,0)</f>
        <v>0</v>
      </c>
    </row>
    <row r="55" spans="1:58" s="15" customFormat="1" ht="30" customHeight="1" x14ac:dyDescent="0.2">
      <c r="A55" s="47" t="s">
        <v>17</v>
      </c>
      <c r="B55" s="47"/>
      <c r="C55" s="47"/>
      <c r="D55" s="47"/>
      <c r="E55" s="47"/>
      <c r="F55" s="47"/>
      <c r="G55" s="143"/>
      <c r="H55" s="23"/>
      <c r="I55" s="24"/>
      <c r="J55" s="3"/>
      <c r="K55" s="3"/>
      <c r="L55" s="3"/>
      <c r="M55" s="3"/>
      <c r="N55" s="3"/>
      <c r="O55" s="3"/>
      <c r="P55" s="14"/>
      <c r="Q55" s="14"/>
      <c r="R55" s="14"/>
      <c r="S55" s="14"/>
      <c r="T55" s="14"/>
    </row>
    <row r="56" spans="1:58" s="15" customFormat="1" ht="15" customHeight="1" x14ac:dyDescent="0.15">
      <c r="A56" s="172" t="s">
        <v>16</v>
      </c>
      <c r="B56" s="173"/>
      <c r="C56" s="180" t="s">
        <v>15</v>
      </c>
      <c r="D56" s="180"/>
      <c r="E56" s="180"/>
      <c r="F56" s="180"/>
      <c r="G56" s="181"/>
      <c r="H56" s="182" t="s">
        <v>14</v>
      </c>
      <c r="I56" s="183"/>
      <c r="J56" s="3"/>
      <c r="K56" s="3"/>
      <c r="L56" s="3"/>
      <c r="M56" s="3"/>
      <c r="N56" s="3"/>
      <c r="O56" s="3"/>
      <c r="P56" s="14"/>
      <c r="Q56" s="14"/>
      <c r="R56" s="14"/>
      <c r="S56" s="14"/>
      <c r="T56" s="14"/>
    </row>
    <row r="57" spans="1:58" s="15" customFormat="1" ht="15" customHeight="1" x14ac:dyDescent="0.15">
      <c r="A57" s="174"/>
      <c r="B57" s="175"/>
      <c r="C57" s="172" t="s">
        <v>13</v>
      </c>
      <c r="D57" s="164" t="s">
        <v>12</v>
      </c>
      <c r="E57" s="184"/>
      <c r="F57" s="165"/>
      <c r="G57" s="185" t="s">
        <v>7</v>
      </c>
      <c r="H57" s="182"/>
      <c r="I57" s="183"/>
      <c r="J57" s="3"/>
      <c r="K57" s="3"/>
      <c r="L57" s="3"/>
      <c r="M57" s="3"/>
      <c r="N57" s="3"/>
      <c r="O57" s="3"/>
      <c r="P57" s="14"/>
      <c r="Q57" s="14"/>
      <c r="R57" s="14"/>
      <c r="S57" s="14"/>
      <c r="T57" s="14"/>
    </row>
    <row r="58" spans="1:58" s="15" customFormat="1" ht="23.25" customHeight="1" x14ac:dyDescent="0.15">
      <c r="A58" s="176"/>
      <c r="B58" s="177"/>
      <c r="C58" s="176"/>
      <c r="D58" s="119" t="s">
        <v>11</v>
      </c>
      <c r="E58" s="119" t="s">
        <v>10</v>
      </c>
      <c r="F58" s="119" t="s">
        <v>9</v>
      </c>
      <c r="G58" s="186"/>
      <c r="H58" s="33" t="s">
        <v>8</v>
      </c>
      <c r="I58" s="119" t="s">
        <v>7</v>
      </c>
      <c r="J58" s="3"/>
      <c r="K58" s="3"/>
      <c r="L58" s="3"/>
      <c r="M58" s="3"/>
      <c r="N58" s="3"/>
      <c r="O58" s="3"/>
      <c r="P58" s="3"/>
      <c r="Q58" s="14"/>
      <c r="R58" s="14"/>
      <c r="S58" s="14"/>
      <c r="T58" s="14"/>
      <c r="U58" s="14"/>
    </row>
    <row r="59" spans="1:58" s="15" customFormat="1" ht="15.75" customHeight="1" x14ac:dyDescent="0.15">
      <c r="A59" s="151" t="s">
        <v>6</v>
      </c>
      <c r="B59" s="152"/>
      <c r="C59" s="96">
        <f t="shared" ref="C59:C64" si="3">SUM(D59:F59)+H59</f>
        <v>0</v>
      </c>
      <c r="D59" s="52"/>
      <c r="E59" s="52"/>
      <c r="F59" s="52"/>
      <c r="G59" s="98"/>
      <c r="H59" s="99"/>
      <c r="I59" s="100"/>
      <c r="J59" s="123"/>
      <c r="K59" s="123"/>
      <c r="L59" s="123"/>
      <c r="M59" s="123"/>
      <c r="N59" s="123"/>
      <c r="O59" s="123"/>
      <c r="P59" s="123"/>
      <c r="BA59" s="11"/>
      <c r="BD59" s="11"/>
    </row>
    <row r="60" spans="1:58" s="15" customFormat="1" ht="15.75" customHeight="1" x14ac:dyDescent="0.15">
      <c r="A60" s="153" t="s">
        <v>5</v>
      </c>
      <c r="B60" s="154"/>
      <c r="C60" s="101">
        <f t="shared" si="3"/>
        <v>0</v>
      </c>
      <c r="D60" s="53"/>
      <c r="E60" s="53"/>
      <c r="F60" s="53"/>
      <c r="G60" s="102"/>
      <c r="H60" s="65"/>
      <c r="I60" s="103"/>
      <c r="J60" s="123"/>
      <c r="K60" s="123"/>
      <c r="L60" s="123"/>
      <c r="M60" s="123"/>
      <c r="N60" s="123"/>
      <c r="O60" s="123"/>
      <c r="P60" s="123"/>
      <c r="BA60" s="11"/>
      <c r="BD60" s="11"/>
    </row>
    <row r="61" spans="1:58" s="15" customFormat="1" ht="15.75" customHeight="1" x14ac:dyDescent="0.15">
      <c r="A61" s="153" t="s">
        <v>4</v>
      </c>
      <c r="B61" s="154"/>
      <c r="C61" s="101">
        <f t="shared" si="3"/>
        <v>0</v>
      </c>
      <c r="D61" s="53"/>
      <c r="E61" s="53"/>
      <c r="F61" s="53"/>
      <c r="G61" s="102"/>
      <c r="H61" s="65"/>
      <c r="I61" s="103"/>
      <c r="J61" s="123"/>
      <c r="K61" s="123"/>
      <c r="L61" s="123"/>
      <c r="M61" s="123"/>
      <c r="N61" s="123"/>
      <c r="O61" s="123"/>
      <c r="P61" s="123"/>
      <c r="BA61" s="11"/>
      <c r="BD61" s="11"/>
    </row>
    <row r="62" spans="1:58" s="15" customFormat="1" ht="15.75" customHeight="1" x14ac:dyDescent="0.15">
      <c r="A62" s="153" t="s">
        <v>3</v>
      </c>
      <c r="B62" s="154"/>
      <c r="C62" s="101">
        <f t="shared" si="3"/>
        <v>0</v>
      </c>
      <c r="D62" s="53"/>
      <c r="E62" s="53"/>
      <c r="F62" s="53"/>
      <c r="G62" s="102"/>
      <c r="H62" s="65"/>
      <c r="I62" s="103"/>
      <c r="J62" s="123"/>
      <c r="K62" s="123"/>
      <c r="L62" s="123"/>
      <c r="M62" s="123"/>
      <c r="N62" s="123"/>
      <c r="O62" s="123"/>
      <c r="P62" s="123"/>
      <c r="BA62" s="11"/>
      <c r="BD62" s="11"/>
    </row>
    <row r="63" spans="1:58" s="15" customFormat="1" ht="15" customHeight="1" x14ac:dyDescent="0.15">
      <c r="A63" s="153" t="s">
        <v>2</v>
      </c>
      <c r="B63" s="154"/>
      <c r="C63" s="101">
        <f t="shared" si="3"/>
        <v>0</v>
      </c>
      <c r="D63" s="53"/>
      <c r="E63" s="53"/>
      <c r="F63" s="53"/>
      <c r="G63" s="102"/>
      <c r="H63" s="65"/>
      <c r="I63" s="103"/>
      <c r="J63" s="123"/>
      <c r="K63" s="123"/>
      <c r="L63" s="123"/>
      <c r="M63" s="123"/>
      <c r="N63" s="123"/>
      <c r="O63" s="123"/>
      <c r="P63" s="123"/>
      <c r="BA63" s="11"/>
      <c r="BD63" s="11"/>
    </row>
    <row r="64" spans="1:58" s="15" customFormat="1" ht="15" customHeight="1" x14ac:dyDescent="0.15">
      <c r="A64" s="149" t="s">
        <v>1</v>
      </c>
      <c r="B64" s="150"/>
      <c r="C64" s="97">
        <f t="shared" si="3"/>
        <v>0</v>
      </c>
      <c r="D64" s="55"/>
      <c r="E64" s="55"/>
      <c r="F64" s="55"/>
      <c r="G64" s="104"/>
      <c r="H64" s="105"/>
      <c r="I64" s="106"/>
      <c r="J64" s="123"/>
      <c r="K64" s="123"/>
      <c r="L64" s="123"/>
      <c r="M64" s="123"/>
      <c r="N64" s="123"/>
      <c r="O64" s="123"/>
      <c r="P64" s="123"/>
      <c r="BA64" s="11"/>
      <c r="BD64" s="11"/>
    </row>
    <row r="65" spans="1:20" s="15" customFormat="1" ht="20.25" customHeight="1" x14ac:dyDescent="0.15">
      <c r="A65" s="49" t="s">
        <v>0</v>
      </c>
      <c r="B65" s="3"/>
      <c r="C65" s="3"/>
      <c r="D65" s="3"/>
      <c r="E65" s="3"/>
      <c r="F65" s="3"/>
      <c r="G65" s="3"/>
      <c r="H65" s="3"/>
      <c r="I65" s="24"/>
      <c r="J65" s="3"/>
      <c r="K65" s="3"/>
      <c r="L65" s="3"/>
      <c r="M65" s="3"/>
      <c r="N65" s="3"/>
      <c r="O65" s="3"/>
      <c r="P65" s="14"/>
      <c r="Q65" s="14"/>
      <c r="R65" s="14"/>
      <c r="S65" s="14"/>
      <c r="T65" s="14"/>
    </row>
    <row r="66" spans="1:20" ht="15.75" customHeight="1" x14ac:dyDescent="0.15">
      <c r="A66" s="17"/>
      <c r="B66" s="17"/>
      <c r="C66" s="17"/>
      <c r="D66" s="17"/>
      <c r="E66" s="17"/>
      <c r="F66" s="17"/>
      <c r="G66" s="17"/>
      <c r="H66" s="17"/>
    </row>
    <row r="198" spans="1:56" hidden="1" x14ac:dyDescent="0.15"/>
    <row r="199" spans="1:56" hidden="1" x14ac:dyDescent="0.15"/>
    <row r="200" spans="1:56" hidden="1" x14ac:dyDescent="0.15">
      <c r="A200" s="144">
        <f>SUM(C9:I64)</f>
        <v>0</v>
      </c>
      <c r="BD200" s="113">
        <v>0</v>
      </c>
    </row>
    <row r="201" spans="1:56" hidden="1" x14ac:dyDescent="0.15">
      <c r="A201" s="2" t="s">
        <v>75</v>
      </c>
    </row>
    <row r="202" spans="1:56" hidden="1" x14ac:dyDescent="0.15"/>
    <row r="206" spans="1:56" ht="15" customHeight="1" x14ac:dyDescent="0.15"/>
    <row r="207" spans="1:56" ht="15" customHeight="1" x14ac:dyDescent="0.15"/>
    <row r="208" spans="1:56" ht="15" customHeight="1" x14ac:dyDescent="0.15"/>
    <row r="221" ht="11.25" customHeight="1" x14ac:dyDescent="0.15"/>
    <row r="222" ht="11.25" customHeight="1" x14ac:dyDescent="0.15"/>
    <row r="223" ht="11.25" customHeight="1" x14ac:dyDescent="0.15"/>
    <row r="224" ht="11.25" customHeight="1" x14ac:dyDescent="0.15"/>
    <row r="225" ht="11.25" customHeight="1" x14ac:dyDescent="0.15"/>
    <row r="226" ht="11.25" customHeight="1" x14ac:dyDescent="0.15"/>
  </sheetData>
  <mergeCells count="54">
    <mergeCell ref="A6:G6"/>
    <mergeCell ref="A8:B8"/>
    <mergeCell ref="A9:B9"/>
    <mergeCell ref="A10:B10"/>
    <mergeCell ref="A25:B25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7:B27"/>
    <mergeCell ref="A29:B29"/>
    <mergeCell ref="A30:B30"/>
    <mergeCell ref="A31:B31"/>
    <mergeCell ref="A38:B38"/>
    <mergeCell ref="A28:B28"/>
    <mergeCell ref="A39:B39"/>
    <mergeCell ref="A32:B32"/>
    <mergeCell ref="A33:B33"/>
    <mergeCell ref="A37:B37"/>
    <mergeCell ref="A35:B35"/>
    <mergeCell ref="A36:B36"/>
    <mergeCell ref="A56:B58"/>
    <mergeCell ref="A53:B53"/>
    <mergeCell ref="C56:G56"/>
    <mergeCell ref="H56:I57"/>
    <mergeCell ref="C57:C58"/>
    <mergeCell ref="D57:F57"/>
    <mergeCell ref="G57:G58"/>
    <mergeCell ref="A43:B43"/>
    <mergeCell ref="A54:B54"/>
    <mergeCell ref="A44:B44"/>
    <mergeCell ref="A40:A42"/>
    <mergeCell ref="A45:B45"/>
    <mergeCell ref="A48:B48"/>
    <mergeCell ref="A49:B49"/>
    <mergeCell ref="A50:B50"/>
    <mergeCell ref="A51:A52"/>
    <mergeCell ref="A64:B64"/>
    <mergeCell ref="A59:B59"/>
    <mergeCell ref="A60:B60"/>
    <mergeCell ref="A61:B61"/>
    <mergeCell ref="A62:B62"/>
    <mergeCell ref="A63:B6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2014-04-28T13:27:40Z</dcterms:modified>
</cp:coreProperties>
</file>