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75" yWindow="75" windowWidth="14430" windowHeight="12210" activeTab="6"/>
  </bookViews>
  <sheets>
    <sheet name="consolidado " sheetId="4" r:id="rId1"/>
    <sheet name="enero" sheetId="1" r:id="rId2"/>
    <sheet name="febrero" sheetId="2" r:id="rId3"/>
    <sheet name="marzo" sheetId="6" r:id="rId4"/>
    <sheet name="abril" sheetId="14" r:id="rId5"/>
    <sheet name="mayo" sheetId="13" r:id="rId6"/>
    <sheet name="junio" sheetId="11" r:id="rId7"/>
    <sheet name="julio" sheetId="10" r:id="rId8"/>
    <sheet name="agosto" sheetId="9" r:id="rId9"/>
    <sheet name="septiembre" sheetId="8" r:id="rId10"/>
    <sheet name="octubre " sheetId="7" r:id="rId11"/>
    <sheet name="noviembre" sheetId="5" r:id="rId12"/>
    <sheet name="diciembre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A5" i="11" l="1"/>
  <c r="A4" i="11"/>
  <c r="A3" i="11"/>
  <c r="A2" i="11"/>
  <c r="AA92" i="13" l="1"/>
  <c r="U92" i="13"/>
  <c r="E92" i="13"/>
  <c r="D92" i="13"/>
  <c r="C92" i="13"/>
  <c r="B92" i="13"/>
  <c r="T92" i="13" s="1"/>
  <c r="F92" i="13" s="1"/>
  <c r="AA91" i="13"/>
  <c r="Z91" i="13"/>
  <c r="U91" i="13"/>
  <c r="T91" i="13"/>
  <c r="F91" i="13" s="1"/>
  <c r="AA90" i="13"/>
  <c r="Z90" i="13"/>
  <c r="U90" i="13"/>
  <c r="F90" i="13" s="1"/>
  <c r="T90" i="13"/>
  <c r="AA89" i="13"/>
  <c r="Z89" i="13"/>
  <c r="U89" i="13"/>
  <c r="T89" i="13"/>
  <c r="F89" i="13" s="1"/>
  <c r="AA88" i="13"/>
  <c r="Z88" i="13"/>
  <c r="U88" i="13"/>
  <c r="T88" i="13"/>
  <c r="F88" i="13"/>
  <c r="AA87" i="13"/>
  <c r="Z87" i="13"/>
  <c r="U87" i="13"/>
  <c r="T87" i="13"/>
  <c r="F87" i="13" s="1"/>
  <c r="AA86" i="13"/>
  <c r="Z86" i="13"/>
  <c r="U86" i="13"/>
  <c r="F86" i="13" s="1"/>
  <c r="T86" i="13"/>
  <c r="AA85" i="13"/>
  <c r="Z85" i="13"/>
  <c r="U85" i="13"/>
  <c r="T85" i="13"/>
  <c r="F85" i="13" s="1"/>
  <c r="AA84" i="13"/>
  <c r="Z84" i="13"/>
  <c r="U84" i="13"/>
  <c r="T84" i="13"/>
  <c r="F84" i="13"/>
  <c r="AA83" i="13"/>
  <c r="Z83" i="13"/>
  <c r="U83" i="13"/>
  <c r="T83" i="13"/>
  <c r="F83" i="13" s="1"/>
  <c r="AA82" i="13"/>
  <c r="Z82" i="13"/>
  <c r="U82" i="13"/>
  <c r="F82" i="13" s="1"/>
  <c r="T82" i="13"/>
  <c r="AA81" i="13"/>
  <c r="Z81" i="13"/>
  <c r="U81" i="13"/>
  <c r="T81" i="13"/>
  <c r="F81" i="13" s="1"/>
  <c r="AA80" i="13"/>
  <c r="Z80" i="13"/>
  <c r="U80" i="13"/>
  <c r="T80" i="13"/>
  <c r="F80" i="13"/>
  <c r="AA79" i="13"/>
  <c r="Z79" i="13"/>
  <c r="U79" i="13"/>
  <c r="T79" i="13"/>
  <c r="F79" i="13" s="1"/>
  <c r="AA78" i="13"/>
  <c r="Z78" i="13"/>
  <c r="U78" i="13"/>
  <c r="F78" i="13" s="1"/>
  <c r="T78" i="13"/>
  <c r="E73" i="13"/>
  <c r="D73" i="13"/>
  <c r="C73" i="13"/>
  <c r="B73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 s="1"/>
  <c r="AA15" i="13"/>
  <c r="U15" i="13"/>
  <c r="T15" i="13"/>
  <c r="K15" i="13" s="1"/>
  <c r="AA14" i="13"/>
  <c r="U14" i="13"/>
  <c r="T14" i="13"/>
  <c r="AA13" i="13"/>
  <c r="U13" i="13"/>
  <c r="T13" i="13"/>
  <c r="J12" i="13"/>
  <c r="I12" i="13"/>
  <c r="H12" i="13"/>
  <c r="G12" i="13"/>
  <c r="F12" i="13"/>
  <c r="E12" i="13"/>
  <c r="D12" i="13"/>
  <c r="C12" i="13"/>
  <c r="B12" i="13"/>
  <c r="A5" i="13"/>
  <c r="A4" i="13"/>
  <c r="A3" i="13"/>
  <c r="A2" i="13"/>
  <c r="Z92" i="14"/>
  <c r="E92" i="14"/>
  <c r="AA92" i="14" s="1"/>
  <c r="D92" i="14"/>
  <c r="C92" i="14"/>
  <c r="U92" i="14" s="1"/>
  <c r="B92" i="14"/>
  <c r="T92" i="14" s="1"/>
  <c r="F92" i="14" s="1"/>
  <c r="AA91" i="14"/>
  <c r="Z91" i="14"/>
  <c r="U91" i="14"/>
  <c r="T91" i="14"/>
  <c r="F91" i="14"/>
  <c r="AA90" i="14"/>
  <c r="Z90" i="14"/>
  <c r="U90" i="14"/>
  <c r="T90" i="14"/>
  <c r="F90" i="14" s="1"/>
  <c r="AA89" i="14"/>
  <c r="Z89" i="14"/>
  <c r="U89" i="14"/>
  <c r="F89" i="14" s="1"/>
  <c r="T89" i="14"/>
  <c r="AA88" i="14"/>
  <c r="Z88" i="14"/>
  <c r="U88" i="14"/>
  <c r="T88" i="14"/>
  <c r="F88" i="14"/>
  <c r="AA87" i="14"/>
  <c r="Z87" i="14"/>
  <c r="U87" i="14"/>
  <c r="T87" i="14"/>
  <c r="F87" i="14"/>
  <c r="AA86" i="14"/>
  <c r="Z86" i="14"/>
  <c r="U86" i="14"/>
  <c r="T86" i="14"/>
  <c r="F86" i="14" s="1"/>
  <c r="AA85" i="14"/>
  <c r="Z85" i="14"/>
  <c r="U85" i="14"/>
  <c r="F85" i="14" s="1"/>
  <c r="T85" i="14"/>
  <c r="AA84" i="14"/>
  <c r="Z84" i="14"/>
  <c r="U84" i="14"/>
  <c r="T84" i="14"/>
  <c r="F84" i="14"/>
  <c r="AA83" i="14"/>
  <c r="Z83" i="14"/>
  <c r="U83" i="14"/>
  <c r="T83" i="14"/>
  <c r="F83" i="14"/>
  <c r="AA82" i="14"/>
  <c r="Z82" i="14"/>
  <c r="U82" i="14"/>
  <c r="T82" i="14"/>
  <c r="F82" i="14" s="1"/>
  <c r="AA81" i="14"/>
  <c r="Z81" i="14"/>
  <c r="U81" i="14"/>
  <c r="F81" i="14" s="1"/>
  <c r="T81" i="14"/>
  <c r="AA80" i="14"/>
  <c r="Z80" i="14"/>
  <c r="U80" i="14"/>
  <c r="T80" i="14"/>
  <c r="F80" i="14"/>
  <c r="AA79" i="14"/>
  <c r="Z79" i="14"/>
  <c r="U79" i="14"/>
  <c r="T79" i="14"/>
  <c r="F79" i="14"/>
  <c r="AA78" i="14"/>
  <c r="Z78" i="14"/>
  <c r="U78" i="14"/>
  <c r="T78" i="14"/>
  <c r="F78" i="14" s="1"/>
  <c r="E73" i="14"/>
  <c r="D73" i="14"/>
  <c r="C73" i="14"/>
  <c r="B73" i="14"/>
  <c r="C55" i="14"/>
  <c r="C54" i="14"/>
  <c r="C53" i="14"/>
  <c r="C52" i="14"/>
  <c r="C51" i="14"/>
  <c r="B35" i="14"/>
  <c r="B23" i="14"/>
  <c r="B22" i="14"/>
  <c r="B21" i="14"/>
  <c r="B20" i="14"/>
  <c r="B19" i="14"/>
  <c r="AA16" i="14"/>
  <c r="U16" i="14"/>
  <c r="T16" i="14"/>
  <c r="K16" i="14"/>
  <c r="AA15" i="14"/>
  <c r="U15" i="14"/>
  <c r="T15" i="14"/>
  <c r="K15" i="14"/>
  <c r="AA14" i="14"/>
  <c r="U14" i="14"/>
  <c r="K14" i="14" s="1"/>
  <c r="T14" i="14"/>
  <c r="AA13" i="14"/>
  <c r="U13" i="14"/>
  <c r="T13" i="14"/>
  <c r="J12" i="14"/>
  <c r="I12" i="14"/>
  <c r="H12" i="14"/>
  <c r="G12" i="14"/>
  <c r="F12" i="14"/>
  <c r="E12" i="14"/>
  <c r="D12" i="14"/>
  <c r="C12" i="14"/>
  <c r="B12" i="14"/>
  <c r="A5" i="14"/>
  <c r="A4" i="14"/>
  <c r="A3" i="14"/>
  <c r="A2" i="14"/>
  <c r="AA92" i="2"/>
  <c r="Z92" i="2"/>
  <c r="U92" i="2"/>
  <c r="F92" i="2" s="1"/>
  <c r="T92" i="2"/>
  <c r="E92" i="2"/>
  <c r="D92" i="2"/>
  <c r="C92" i="2"/>
  <c r="B92" i="2"/>
  <c r="AA91" i="2"/>
  <c r="Z91" i="2"/>
  <c r="U91" i="2"/>
  <c r="T91" i="2"/>
  <c r="F91" i="2"/>
  <c r="AA90" i="2"/>
  <c r="Z90" i="2"/>
  <c r="U90" i="2"/>
  <c r="T90" i="2"/>
  <c r="F90" i="2"/>
  <c r="AA89" i="2"/>
  <c r="Z89" i="2"/>
  <c r="U89" i="2"/>
  <c r="T89" i="2"/>
  <c r="F89" i="2"/>
  <c r="AA88" i="2"/>
  <c r="Z88" i="2"/>
  <c r="U88" i="2"/>
  <c r="T88" i="2"/>
  <c r="F88" i="2"/>
  <c r="AA87" i="2"/>
  <c r="Z87" i="2"/>
  <c r="U87" i="2"/>
  <c r="T87" i="2"/>
  <c r="F87" i="2"/>
  <c r="AA86" i="2"/>
  <c r="Z86" i="2"/>
  <c r="U86" i="2"/>
  <c r="T86" i="2"/>
  <c r="F86" i="2"/>
  <c r="AA85" i="2"/>
  <c r="Z85" i="2"/>
  <c r="U85" i="2"/>
  <c r="T85" i="2"/>
  <c r="F85" i="2"/>
  <c r="AA84" i="2"/>
  <c r="Z84" i="2"/>
  <c r="U84" i="2"/>
  <c r="T84" i="2"/>
  <c r="F84" i="2"/>
  <c r="AA83" i="2"/>
  <c r="Z83" i="2"/>
  <c r="U83" i="2"/>
  <c r="T83" i="2"/>
  <c r="F83" i="2"/>
  <c r="AA82" i="2"/>
  <c r="Z82" i="2"/>
  <c r="U82" i="2"/>
  <c r="T82" i="2"/>
  <c r="F82" i="2"/>
  <c r="AA81" i="2"/>
  <c r="Z81" i="2"/>
  <c r="U81" i="2"/>
  <c r="T81" i="2"/>
  <c r="F81" i="2"/>
  <c r="AA80" i="2"/>
  <c r="Z80" i="2"/>
  <c r="U80" i="2"/>
  <c r="T80" i="2"/>
  <c r="F80" i="2"/>
  <c r="AA79" i="2"/>
  <c r="Z79" i="2"/>
  <c r="U79" i="2"/>
  <c r="T79" i="2"/>
  <c r="F79" i="2"/>
  <c r="AA78" i="2"/>
  <c r="Z78" i="2"/>
  <c r="U78" i="2"/>
  <c r="T78" i="2"/>
  <c r="F78" i="2"/>
  <c r="E73" i="2"/>
  <c r="D73" i="2"/>
  <c r="C73" i="2"/>
  <c r="B73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T16" i="2"/>
  <c r="K16" i="2"/>
  <c r="AA15" i="2"/>
  <c r="U15" i="2"/>
  <c r="T15" i="2"/>
  <c r="K15" i="2"/>
  <c r="AA14" i="2"/>
  <c r="U14" i="2"/>
  <c r="K14" i="2" s="1"/>
  <c r="T14" i="2"/>
  <c r="AA13" i="2"/>
  <c r="U13" i="2"/>
  <c r="T13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K14" i="13" l="1"/>
  <c r="K13" i="13"/>
  <c r="K13" i="14"/>
  <c r="K13" i="2"/>
  <c r="A200" i="2"/>
  <c r="A200" i="13"/>
  <c r="Z92" i="13"/>
  <c r="A200" i="14"/>
  <c r="AA92" i="6"/>
  <c r="E92" i="6"/>
  <c r="D92" i="6"/>
  <c r="C92" i="6"/>
  <c r="U92" i="6" s="1"/>
  <c r="B92" i="6"/>
  <c r="Z92" i="6" s="1"/>
  <c r="AA91" i="6"/>
  <c r="Z91" i="6"/>
  <c r="U91" i="6"/>
  <c r="T91" i="6"/>
  <c r="F91" i="6" s="1"/>
  <c r="AA90" i="6"/>
  <c r="Z90" i="6"/>
  <c r="U90" i="6"/>
  <c r="T90" i="6"/>
  <c r="F90" i="6" s="1"/>
  <c r="AA89" i="6"/>
  <c r="Z89" i="6"/>
  <c r="U89" i="6"/>
  <c r="T89" i="6"/>
  <c r="F89" i="6"/>
  <c r="AA88" i="6"/>
  <c r="Z88" i="6"/>
  <c r="U88" i="6"/>
  <c r="T88" i="6"/>
  <c r="F88" i="6"/>
  <c r="AA87" i="6"/>
  <c r="Z87" i="6"/>
  <c r="U87" i="6"/>
  <c r="T87" i="6"/>
  <c r="F87" i="6" s="1"/>
  <c r="AA86" i="6"/>
  <c r="Z86" i="6"/>
  <c r="U86" i="6"/>
  <c r="T86" i="6"/>
  <c r="F86" i="6" s="1"/>
  <c r="AA85" i="6"/>
  <c r="Z85" i="6"/>
  <c r="U85" i="6"/>
  <c r="T85" i="6"/>
  <c r="F85" i="6"/>
  <c r="AA84" i="6"/>
  <c r="Z84" i="6"/>
  <c r="U84" i="6"/>
  <c r="T84" i="6"/>
  <c r="F84" i="6"/>
  <c r="AA83" i="6"/>
  <c r="Z83" i="6"/>
  <c r="U83" i="6"/>
  <c r="T83" i="6"/>
  <c r="F83" i="6" s="1"/>
  <c r="AA82" i="6"/>
  <c r="Z82" i="6"/>
  <c r="U82" i="6"/>
  <c r="F82" i="6" s="1"/>
  <c r="T82" i="6"/>
  <c r="AA81" i="6"/>
  <c r="Z81" i="6"/>
  <c r="U81" i="6"/>
  <c r="T81" i="6"/>
  <c r="F81" i="6"/>
  <c r="AA80" i="6"/>
  <c r="Z80" i="6"/>
  <c r="U80" i="6"/>
  <c r="T80" i="6"/>
  <c r="F80" i="6"/>
  <c r="AA79" i="6"/>
  <c r="Z79" i="6"/>
  <c r="U79" i="6"/>
  <c r="T79" i="6"/>
  <c r="F79" i="6" s="1"/>
  <c r="AA78" i="6"/>
  <c r="Z78" i="6"/>
  <c r="U78" i="6"/>
  <c r="F78" i="6" s="1"/>
  <c r="T78" i="6"/>
  <c r="E73" i="6"/>
  <c r="D73" i="6"/>
  <c r="C73" i="6"/>
  <c r="B73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K16" i="6" s="1"/>
  <c r="AA15" i="6"/>
  <c r="U15" i="6"/>
  <c r="T15" i="6"/>
  <c r="K15" i="6" s="1"/>
  <c r="AA14" i="6"/>
  <c r="U14" i="6"/>
  <c r="T14" i="6"/>
  <c r="AA13" i="6"/>
  <c r="U13" i="6"/>
  <c r="T13" i="6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AA92" i="1"/>
  <c r="E92" i="1"/>
  <c r="D92" i="1"/>
  <c r="C92" i="1"/>
  <c r="U92" i="1" s="1"/>
  <c r="B92" i="1"/>
  <c r="Z92" i="1" s="1"/>
  <c r="AA91" i="1"/>
  <c r="Z91" i="1"/>
  <c r="U91" i="1"/>
  <c r="T91" i="1"/>
  <c r="F91" i="1" s="1"/>
  <c r="AA90" i="1"/>
  <c r="Z90" i="1"/>
  <c r="U90" i="1"/>
  <c r="T90" i="1"/>
  <c r="F90" i="1" s="1"/>
  <c r="AA89" i="1"/>
  <c r="Z89" i="1"/>
  <c r="U89" i="1"/>
  <c r="T89" i="1"/>
  <c r="F89" i="1"/>
  <c r="AA88" i="1"/>
  <c r="Z88" i="1"/>
  <c r="U88" i="1"/>
  <c r="T88" i="1"/>
  <c r="F88" i="1"/>
  <c r="AA87" i="1"/>
  <c r="Z87" i="1"/>
  <c r="U87" i="1"/>
  <c r="T87" i="1"/>
  <c r="F87" i="1" s="1"/>
  <c r="AA86" i="1"/>
  <c r="Z86" i="1"/>
  <c r="U86" i="1"/>
  <c r="T86" i="1"/>
  <c r="F86" i="1" s="1"/>
  <c r="AA85" i="1"/>
  <c r="Z85" i="1"/>
  <c r="U85" i="1"/>
  <c r="T85" i="1"/>
  <c r="F85" i="1"/>
  <c r="AA84" i="1"/>
  <c r="Z84" i="1"/>
  <c r="U84" i="1"/>
  <c r="T84" i="1"/>
  <c r="F84" i="1"/>
  <c r="AA83" i="1"/>
  <c r="Z83" i="1"/>
  <c r="U83" i="1"/>
  <c r="T83" i="1"/>
  <c r="F83" i="1" s="1"/>
  <c r="AA82" i="1"/>
  <c r="Z82" i="1"/>
  <c r="U82" i="1"/>
  <c r="T82" i="1"/>
  <c r="F82" i="1" s="1"/>
  <c r="AA81" i="1"/>
  <c r="Z81" i="1"/>
  <c r="U81" i="1"/>
  <c r="T81" i="1"/>
  <c r="F81" i="1"/>
  <c r="AA80" i="1"/>
  <c r="Z80" i="1"/>
  <c r="U80" i="1"/>
  <c r="T80" i="1"/>
  <c r="F80" i="1"/>
  <c r="AA79" i="1"/>
  <c r="Z79" i="1"/>
  <c r="U79" i="1"/>
  <c r="T79" i="1"/>
  <c r="F79" i="1" s="1"/>
  <c r="AA78" i="1"/>
  <c r="Z78" i="1"/>
  <c r="U78" i="1"/>
  <c r="T78" i="1"/>
  <c r="F78" i="1" s="1"/>
  <c r="E73" i="1"/>
  <c r="D73" i="1"/>
  <c r="C73" i="1"/>
  <c r="B73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K16" i="1" s="1"/>
  <c r="AA15" i="1"/>
  <c r="U15" i="1"/>
  <c r="T15" i="1"/>
  <c r="K15" i="1" s="1"/>
  <c r="AA14" i="1"/>
  <c r="U14" i="1"/>
  <c r="T14" i="1"/>
  <c r="AA13" i="1"/>
  <c r="U13" i="1"/>
  <c r="T13" i="1"/>
  <c r="J12" i="1"/>
  <c r="I12" i="1"/>
  <c r="H12" i="1"/>
  <c r="G12" i="1"/>
  <c r="F12" i="1"/>
  <c r="E12" i="1"/>
  <c r="D12" i="1"/>
  <c r="C12" i="1"/>
  <c r="B12" i="1"/>
  <c r="A5" i="1"/>
  <c r="A4" i="1"/>
  <c r="A3" i="1"/>
  <c r="A2" i="1"/>
  <c r="K14" i="1" l="1"/>
  <c r="K14" i="6"/>
  <c r="K13" i="6"/>
  <c r="K13" i="1"/>
  <c r="A200" i="6"/>
  <c r="T92" i="6"/>
  <c r="F92" i="6" s="1"/>
  <c r="T92" i="1"/>
  <c r="F92" i="1" s="1"/>
  <c r="A200" i="1" s="1"/>
  <c r="E91" i="4" l="1"/>
  <c r="D91" i="4"/>
  <c r="C91" i="4"/>
  <c r="U91" i="4" s="1"/>
  <c r="B91" i="4"/>
  <c r="E90" i="4"/>
  <c r="D90" i="4"/>
  <c r="C90" i="4"/>
  <c r="B90" i="4"/>
  <c r="E89" i="4"/>
  <c r="D89" i="4"/>
  <c r="C89" i="4"/>
  <c r="B89" i="4"/>
  <c r="E88" i="4"/>
  <c r="D88" i="4"/>
  <c r="C88" i="4"/>
  <c r="B88" i="4"/>
  <c r="E87" i="4"/>
  <c r="D87" i="4"/>
  <c r="C87" i="4"/>
  <c r="B87" i="4"/>
  <c r="E86" i="4"/>
  <c r="D86" i="4"/>
  <c r="C86" i="4"/>
  <c r="B86" i="4"/>
  <c r="E85" i="4"/>
  <c r="D85" i="4"/>
  <c r="C85" i="4"/>
  <c r="U85" i="4" s="1"/>
  <c r="B85" i="4"/>
  <c r="E84" i="4"/>
  <c r="D84" i="4"/>
  <c r="C84" i="4"/>
  <c r="B84" i="4"/>
  <c r="E83" i="4"/>
  <c r="D83" i="4"/>
  <c r="C83" i="4"/>
  <c r="B83" i="4"/>
  <c r="E82" i="4"/>
  <c r="D82" i="4"/>
  <c r="C82" i="4"/>
  <c r="B82" i="4"/>
  <c r="E81" i="4"/>
  <c r="D81" i="4"/>
  <c r="C81" i="4"/>
  <c r="B81" i="4"/>
  <c r="E80" i="4"/>
  <c r="D80" i="4"/>
  <c r="C80" i="4"/>
  <c r="B80" i="4"/>
  <c r="E79" i="4"/>
  <c r="D79" i="4"/>
  <c r="C79" i="4"/>
  <c r="B79" i="4"/>
  <c r="E78" i="4"/>
  <c r="D78" i="4"/>
  <c r="D92" i="4" s="1"/>
  <c r="C78" i="4"/>
  <c r="B78" i="4"/>
  <c r="E72" i="4"/>
  <c r="D72" i="4"/>
  <c r="C72" i="4"/>
  <c r="B72" i="4"/>
  <c r="E71" i="4"/>
  <c r="D71" i="4"/>
  <c r="C71" i="4"/>
  <c r="B71" i="4"/>
  <c r="E70" i="4"/>
  <c r="D70" i="4"/>
  <c r="C70" i="4"/>
  <c r="B70" i="4"/>
  <c r="E69" i="4"/>
  <c r="D69" i="4"/>
  <c r="C69" i="4"/>
  <c r="B69" i="4"/>
  <c r="E68" i="4"/>
  <c r="D68" i="4"/>
  <c r="C68" i="4"/>
  <c r="B68" i="4"/>
  <c r="E67" i="4"/>
  <c r="D67" i="4"/>
  <c r="C67" i="4"/>
  <c r="B67" i="4"/>
  <c r="E66" i="4"/>
  <c r="D66" i="4"/>
  <c r="C66" i="4"/>
  <c r="B66" i="4"/>
  <c r="E65" i="4"/>
  <c r="D65" i="4"/>
  <c r="C65" i="4"/>
  <c r="B65" i="4"/>
  <c r="E64" i="4"/>
  <c r="D64" i="4"/>
  <c r="C64" i="4"/>
  <c r="B64" i="4"/>
  <c r="E63" i="4"/>
  <c r="D63" i="4"/>
  <c r="C63" i="4"/>
  <c r="B63" i="4"/>
  <c r="E62" i="4"/>
  <c r="D62" i="4"/>
  <c r="C62" i="4"/>
  <c r="B62" i="4"/>
  <c r="E61" i="4"/>
  <c r="D61" i="4"/>
  <c r="C61" i="4"/>
  <c r="B61" i="4"/>
  <c r="E60" i="4"/>
  <c r="D60" i="4"/>
  <c r="C60" i="4"/>
  <c r="B60" i="4"/>
  <c r="E59" i="4"/>
  <c r="D59" i="4"/>
  <c r="D73" i="4" s="1"/>
  <c r="C59" i="4"/>
  <c r="B59" i="4"/>
  <c r="I55" i="4"/>
  <c r="H55" i="4"/>
  <c r="G55" i="4"/>
  <c r="F55" i="4"/>
  <c r="E55" i="4"/>
  <c r="D55" i="4"/>
  <c r="I54" i="4"/>
  <c r="H54" i="4"/>
  <c r="G54" i="4"/>
  <c r="F54" i="4"/>
  <c r="E54" i="4"/>
  <c r="D54" i="4"/>
  <c r="I53" i="4"/>
  <c r="H53" i="4"/>
  <c r="G53" i="4"/>
  <c r="F53" i="4"/>
  <c r="E53" i="4"/>
  <c r="D53" i="4"/>
  <c r="I52" i="4"/>
  <c r="H52" i="4"/>
  <c r="G52" i="4"/>
  <c r="F52" i="4"/>
  <c r="E52" i="4"/>
  <c r="D52" i="4"/>
  <c r="I51" i="4"/>
  <c r="H51" i="4"/>
  <c r="G51" i="4"/>
  <c r="F51" i="4"/>
  <c r="E51" i="4"/>
  <c r="D51" i="4"/>
  <c r="C47" i="4"/>
  <c r="B47" i="4"/>
  <c r="C46" i="4"/>
  <c r="B46" i="4"/>
  <c r="C42" i="4"/>
  <c r="B42" i="4"/>
  <c r="C41" i="4"/>
  <c r="B41" i="4"/>
  <c r="C40" i="4"/>
  <c r="B40" i="4"/>
  <c r="C39" i="4"/>
  <c r="B39" i="4"/>
  <c r="F35" i="4"/>
  <c r="E35" i="4"/>
  <c r="D35" i="4"/>
  <c r="C35" i="4"/>
  <c r="B32" i="4"/>
  <c r="B31" i="4"/>
  <c r="B30" i="4"/>
  <c r="B29" i="4"/>
  <c r="B28" i="4"/>
  <c r="B27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B14" i="4"/>
  <c r="C14" i="4"/>
  <c r="D14" i="4"/>
  <c r="E14" i="4"/>
  <c r="F14" i="4"/>
  <c r="G14" i="4"/>
  <c r="H14" i="4"/>
  <c r="I14" i="4"/>
  <c r="J14" i="4"/>
  <c r="B15" i="4"/>
  <c r="C15" i="4"/>
  <c r="D15" i="4"/>
  <c r="E15" i="4"/>
  <c r="F15" i="4"/>
  <c r="G15" i="4"/>
  <c r="H15" i="4"/>
  <c r="I15" i="4"/>
  <c r="J15" i="4"/>
  <c r="B16" i="4"/>
  <c r="C16" i="4"/>
  <c r="D16" i="4"/>
  <c r="E16" i="4"/>
  <c r="F16" i="4"/>
  <c r="G16" i="4"/>
  <c r="H16" i="4"/>
  <c r="I16" i="4"/>
  <c r="J16" i="4"/>
  <c r="C13" i="4"/>
  <c r="D13" i="4"/>
  <c r="E13" i="4"/>
  <c r="F13" i="4"/>
  <c r="G13" i="4"/>
  <c r="H13" i="4"/>
  <c r="I13" i="4"/>
  <c r="J13" i="4"/>
  <c r="B13" i="4"/>
  <c r="AA92" i="3"/>
  <c r="U92" i="3"/>
  <c r="E92" i="3"/>
  <c r="D92" i="3"/>
  <c r="C92" i="3"/>
  <c r="B92" i="3"/>
  <c r="T92" i="3" s="1"/>
  <c r="F92" i="3" s="1"/>
  <c r="AA91" i="3"/>
  <c r="Z91" i="3"/>
  <c r="U91" i="3"/>
  <c r="T91" i="3"/>
  <c r="F91" i="3" s="1"/>
  <c r="AA90" i="3"/>
  <c r="Z90" i="3"/>
  <c r="U90" i="3"/>
  <c r="F90" i="3" s="1"/>
  <c r="T90" i="3"/>
  <c r="AA89" i="3"/>
  <c r="Z89" i="3"/>
  <c r="U89" i="3"/>
  <c r="T89" i="3"/>
  <c r="F89" i="3" s="1"/>
  <c r="AA88" i="3"/>
  <c r="Z88" i="3"/>
  <c r="U88" i="3"/>
  <c r="T88" i="3"/>
  <c r="F88" i="3"/>
  <c r="AA87" i="3"/>
  <c r="Z87" i="3"/>
  <c r="U87" i="3"/>
  <c r="T87" i="3"/>
  <c r="F87" i="3" s="1"/>
  <c r="AA86" i="3"/>
  <c r="Z86" i="3"/>
  <c r="U86" i="3"/>
  <c r="F86" i="3" s="1"/>
  <c r="T86" i="3"/>
  <c r="AA85" i="3"/>
  <c r="Z85" i="3"/>
  <c r="U85" i="3"/>
  <c r="T85" i="3"/>
  <c r="F85" i="3" s="1"/>
  <c r="AA84" i="3"/>
  <c r="Z84" i="3"/>
  <c r="U84" i="3"/>
  <c r="T84" i="3"/>
  <c r="F84" i="3"/>
  <c r="AA83" i="3"/>
  <c r="Z83" i="3"/>
  <c r="U83" i="3"/>
  <c r="T83" i="3"/>
  <c r="F83" i="3" s="1"/>
  <c r="AA82" i="3"/>
  <c r="Z82" i="3"/>
  <c r="U82" i="3"/>
  <c r="F82" i="3" s="1"/>
  <c r="T82" i="3"/>
  <c r="AA81" i="3"/>
  <c r="Z81" i="3"/>
  <c r="U81" i="3"/>
  <c r="T81" i="3"/>
  <c r="F81" i="3" s="1"/>
  <c r="AA80" i="3"/>
  <c r="Z80" i="3"/>
  <c r="U80" i="3"/>
  <c r="T80" i="3"/>
  <c r="F80" i="3"/>
  <c r="AA79" i="3"/>
  <c r="Z79" i="3"/>
  <c r="U79" i="3"/>
  <c r="T79" i="3"/>
  <c r="F79" i="3" s="1"/>
  <c r="AA78" i="3"/>
  <c r="Z78" i="3"/>
  <c r="U78" i="3"/>
  <c r="F78" i="3" s="1"/>
  <c r="T78" i="3"/>
  <c r="E73" i="3"/>
  <c r="D73" i="3"/>
  <c r="C73" i="3"/>
  <c r="B73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 s="1"/>
  <c r="AA15" i="3"/>
  <c r="U15" i="3"/>
  <c r="T15" i="3"/>
  <c r="K15" i="3" s="1"/>
  <c r="AA14" i="3"/>
  <c r="U14" i="3"/>
  <c r="T14" i="3"/>
  <c r="K14" i="3" s="1"/>
  <c r="AA13" i="3"/>
  <c r="U13" i="3"/>
  <c r="T13" i="3"/>
  <c r="K13" i="3" s="1"/>
  <c r="J12" i="3"/>
  <c r="I12" i="3"/>
  <c r="H12" i="3"/>
  <c r="G12" i="3"/>
  <c r="F12" i="3"/>
  <c r="E12" i="3"/>
  <c r="D12" i="3"/>
  <c r="C12" i="3"/>
  <c r="B12" i="3"/>
  <c r="A5" i="3"/>
  <c r="A4" i="3"/>
  <c r="A3" i="3"/>
  <c r="A2" i="3"/>
  <c r="AA92" i="5"/>
  <c r="U92" i="5"/>
  <c r="E92" i="5"/>
  <c r="D92" i="5"/>
  <c r="C92" i="5"/>
  <c r="B92" i="5"/>
  <c r="T92" i="5" s="1"/>
  <c r="F92" i="5" s="1"/>
  <c r="AA91" i="5"/>
  <c r="Z91" i="5"/>
  <c r="U91" i="5"/>
  <c r="T91" i="5"/>
  <c r="F91" i="5" s="1"/>
  <c r="AA90" i="5"/>
  <c r="Z90" i="5"/>
  <c r="U90" i="5"/>
  <c r="T90" i="5"/>
  <c r="F90" i="5"/>
  <c r="AA89" i="5"/>
  <c r="Z89" i="5"/>
  <c r="U89" i="5"/>
  <c r="T89" i="5"/>
  <c r="F89" i="5" s="1"/>
  <c r="AA88" i="5"/>
  <c r="Z88" i="5"/>
  <c r="U88" i="5"/>
  <c r="F88" i="5" s="1"/>
  <c r="T88" i="5"/>
  <c r="AA87" i="5"/>
  <c r="Z87" i="5"/>
  <c r="U87" i="5"/>
  <c r="T87" i="5"/>
  <c r="F87" i="5" s="1"/>
  <c r="AA86" i="5"/>
  <c r="Z86" i="5"/>
  <c r="U86" i="5"/>
  <c r="T86" i="5"/>
  <c r="F86" i="5"/>
  <c r="AA85" i="5"/>
  <c r="Z85" i="5"/>
  <c r="U85" i="5"/>
  <c r="T85" i="5"/>
  <c r="F85" i="5" s="1"/>
  <c r="AA84" i="5"/>
  <c r="Z84" i="5"/>
  <c r="U84" i="5"/>
  <c r="F84" i="5" s="1"/>
  <c r="T84" i="5"/>
  <c r="AA83" i="5"/>
  <c r="Z83" i="5"/>
  <c r="U83" i="5"/>
  <c r="T83" i="5"/>
  <c r="F83" i="5" s="1"/>
  <c r="AA82" i="5"/>
  <c r="Z82" i="5"/>
  <c r="U82" i="5"/>
  <c r="T82" i="5"/>
  <c r="F82" i="5"/>
  <c r="AA81" i="5"/>
  <c r="Z81" i="5"/>
  <c r="U81" i="5"/>
  <c r="T81" i="5"/>
  <c r="F81" i="5" s="1"/>
  <c r="AA80" i="5"/>
  <c r="Z80" i="5"/>
  <c r="U80" i="5"/>
  <c r="F80" i="5" s="1"/>
  <c r="T80" i="5"/>
  <c r="AA79" i="5"/>
  <c r="Z79" i="5"/>
  <c r="U79" i="5"/>
  <c r="T79" i="5"/>
  <c r="F79" i="5" s="1"/>
  <c r="AA78" i="5"/>
  <c r="Z78" i="5"/>
  <c r="U78" i="5"/>
  <c r="T78" i="5"/>
  <c r="F78" i="5"/>
  <c r="E73" i="5"/>
  <c r="D73" i="5"/>
  <c r="C73" i="5"/>
  <c r="B73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T16" i="5"/>
  <c r="K16" i="5" s="1"/>
  <c r="AA15" i="5"/>
  <c r="U15" i="5"/>
  <c r="T15" i="5"/>
  <c r="K15" i="5" s="1"/>
  <c r="AA14" i="5"/>
  <c r="U14" i="5"/>
  <c r="T14" i="5"/>
  <c r="K14" i="5" s="1"/>
  <c r="AA13" i="5"/>
  <c r="U13" i="5"/>
  <c r="T13" i="5"/>
  <c r="K13" i="5" s="1"/>
  <c r="J12" i="5"/>
  <c r="I12" i="5"/>
  <c r="H12" i="5"/>
  <c r="G12" i="5"/>
  <c r="F12" i="5"/>
  <c r="E12" i="5"/>
  <c r="D12" i="5"/>
  <c r="C12" i="5"/>
  <c r="B12" i="5"/>
  <c r="A5" i="5"/>
  <c r="A4" i="5"/>
  <c r="A3" i="5"/>
  <c r="A2" i="5"/>
  <c r="AA92" i="7"/>
  <c r="U92" i="7"/>
  <c r="E92" i="7"/>
  <c r="D92" i="7"/>
  <c r="C92" i="7"/>
  <c r="B92" i="7"/>
  <c r="T92" i="7" s="1"/>
  <c r="F92" i="7" s="1"/>
  <c r="AA91" i="7"/>
  <c r="Z91" i="7"/>
  <c r="U91" i="7"/>
  <c r="T91" i="7"/>
  <c r="F91" i="7" s="1"/>
  <c r="AA90" i="7"/>
  <c r="Z90" i="7"/>
  <c r="U90" i="7"/>
  <c r="F90" i="7" s="1"/>
  <c r="T90" i="7"/>
  <c r="AA89" i="7"/>
  <c r="Z89" i="7"/>
  <c r="U89" i="7"/>
  <c r="T89" i="7"/>
  <c r="F89" i="7" s="1"/>
  <c r="AA88" i="7"/>
  <c r="Z88" i="7"/>
  <c r="U88" i="7"/>
  <c r="T88" i="7"/>
  <c r="F88" i="7"/>
  <c r="AA87" i="7"/>
  <c r="Z87" i="7"/>
  <c r="U87" i="7"/>
  <c r="T87" i="7"/>
  <c r="F87" i="7" s="1"/>
  <c r="AA86" i="7"/>
  <c r="Z86" i="7"/>
  <c r="U86" i="7"/>
  <c r="F86" i="7" s="1"/>
  <c r="T86" i="7"/>
  <c r="AA85" i="7"/>
  <c r="Z85" i="7"/>
  <c r="U85" i="7"/>
  <c r="T85" i="7"/>
  <c r="F85" i="7" s="1"/>
  <c r="AA84" i="7"/>
  <c r="Z84" i="7"/>
  <c r="U84" i="7"/>
  <c r="T84" i="7"/>
  <c r="F84" i="7"/>
  <c r="AA83" i="7"/>
  <c r="Z83" i="7"/>
  <c r="U83" i="7"/>
  <c r="T83" i="7"/>
  <c r="F83" i="7" s="1"/>
  <c r="AA82" i="7"/>
  <c r="Z82" i="7"/>
  <c r="U82" i="7"/>
  <c r="F82" i="7" s="1"/>
  <c r="T82" i="7"/>
  <c r="AA81" i="7"/>
  <c r="Z81" i="7"/>
  <c r="U81" i="7"/>
  <c r="T81" i="7"/>
  <c r="F81" i="7" s="1"/>
  <c r="AA80" i="7"/>
  <c r="Z80" i="7"/>
  <c r="U80" i="7"/>
  <c r="T80" i="7"/>
  <c r="F80" i="7"/>
  <c r="AA79" i="7"/>
  <c r="Z79" i="7"/>
  <c r="U79" i="7"/>
  <c r="T79" i="7"/>
  <c r="F79" i="7" s="1"/>
  <c r="AA78" i="7"/>
  <c r="Z78" i="7"/>
  <c r="U78" i="7"/>
  <c r="F78" i="7" s="1"/>
  <c r="T78" i="7"/>
  <c r="E73" i="7"/>
  <c r="D73" i="7"/>
  <c r="C73" i="7"/>
  <c r="B73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T16" i="7"/>
  <c r="K16" i="7" s="1"/>
  <c r="AA15" i="7"/>
  <c r="U15" i="7"/>
  <c r="T15" i="7"/>
  <c r="K15" i="7" s="1"/>
  <c r="AA14" i="7"/>
  <c r="U14" i="7"/>
  <c r="T14" i="7"/>
  <c r="K14" i="7" s="1"/>
  <c r="AA13" i="7"/>
  <c r="U13" i="7"/>
  <c r="T13" i="7"/>
  <c r="K13" i="7" s="1"/>
  <c r="J12" i="7"/>
  <c r="I12" i="7"/>
  <c r="H12" i="7"/>
  <c r="G12" i="7"/>
  <c r="F12" i="7"/>
  <c r="E12" i="7"/>
  <c r="D12" i="7"/>
  <c r="C12" i="7"/>
  <c r="B12" i="7"/>
  <c r="A200" i="7" s="1"/>
  <c r="A5" i="7"/>
  <c r="A4" i="7"/>
  <c r="A3" i="7"/>
  <c r="A2" i="7"/>
  <c r="U92" i="8"/>
  <c r="E92" i="8"/>
  <c r="D92" i="8"/>
  <c r="T92" i="8" s="1"/>
  <c r="F92" i="8" s="1"/>
  <c r="C92" i="8"/>
  <c r="AA92" i="8" s="1"/>
  <c r="B92" i="8"/>
  <c r="Z92" i="8" s="1"/>
  <c r="AA91" i="8"/>
  <c r="Z91" i="8"/>
  <c r="U91" i="8"/>
  <c r="T91" i="8"/>
  <c r="F91" i="8" s="1"/>
  <c r="AA90" i="8"/>
  <c r="Z90" i="8"/>
  <c r="U90" i="8"/>
  <c r="T90" i="8"/>
  <c r="F90" i="8"/>
  <c r="AA89" i="8"/>
  <c r="Z89" i="8"/>
  <c r="U89" i="8"/>
  <c r="T89" i="8"/>
  <c r="F89" i="8" s="1"/>
  <c r="AA88" i="8"/>
  <c r="Z88" i="8"/>
  <c r="U88" i="8"/>
  <c r="T88" i="8"/>
  <c r="F88" i="8" s="1"/>
  <c r="AA87" i="8"/>
  <c r="Z87" i="8"/>
  <c r="U87" i="8"/>
  <c r="T87" i="8"/>
  <c r="F87" i="8" s="1"/>
  <c r="AA86" i="8"/>
  <c r="Z86" i="8"/>
  <c r="U86" i="8"/>
  <c r="T86" i="8"/>
  <c r="F86" i="8"/>
  <c r="AA85" i="8"/>
  <c r="Z85" i="8"/>
  <c r="U85" i="8"/>
  <c r="T85" i="8"/>
  <c r="F85" i="8" s="1"/>
  <c r="AA84" i="8"/>
  <c r="Z84" i="8"/>
  <c r="U84" i="8"/>
  <c r="T84" i="8"/>
  <c r="F84" i="8" s="1"/>
  <c r="AA83" i="8"/>
  <c r="Z83" i="8"/>
  <c r="U83" i="8"/>
  <c r="T83" i="8"/>
  <c r="F83" i="8" s="1"/>
  <c r="AA82" i="8"/>
  <c r="Z82" i="8"/>
  <c r="U82" i="8"/>
  <c r="T82" i="8"/>
  <c r="F82" i="8"/>
  <c r="AA81" i="8"/>
  <c r="Z81" i="8"/>
  <c r="U81" i="8"/>
  <c r="T81" i="8"/>
  <c r="F81" i="8" s="1"/>
  <c r="AA80" i="8"/>
  <c r="Z80" i="8"/>
  <c r="U80" i="8"/>
  <c r="T80" i="8"/>
  <c r="F80" i="8" s="1"/>
  <c r="AA79" i="8"/>
  <c r="Z79" i="8"/>
  <c r="U79" i="8"/>
  <c r="T79" i="8"/>
  <c r="F79" i="8" s="1"/>
  <c r="AA78" i="8"/>
  <c r="Z78" i="8"/>
  <c r="U78" i="8"/>
  <c r="T78" i="8"/>
  <c r="F78" i="8"/>
  <c r="E73" i="8"/>
  <c r="D73" i="8"/>
  <c r="C73" i="8"/>
  <c r="B73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T16" i="8"/>
  <c r="K16" i="8" s="1"/>
  <c r="AA15" i="8"/>
  <c r="U15" i="8"/>
  <c r="T15" i="8"/>
  <c r="K15" i="8" s="1"/>
  <c r="AA14" i="8"/>
  <c r="U14" i="8"/>
  <c r="T14" i="8"/>
  <c r="K14" i="8" s="1"/>
  <c r="AA13" i="8"/>
  <c r="U13" i="8"/>
  <c r="T13" i="8"/>
  <c r="K13" i="8" s="1"/>
  <c r="J12" i="8"/>
  <c r="I12" i="8"/>
  <c r="H12" i="8"/>
  <c r="G12" i="8"/>
  <c r="F12" i="8"/>
  <c r="E12" i="8"/>
  <c r="D12" i="8"/>
  <c r="C12" i="8"/>
  <c r="B12" i="8"/>
  <c r="A5" i="8"/>
  <c r="A4" i="8"/>
  <c r="A3" i="8"/>
  <c r="A2" i="8"/>
  <c r="AA92" i="9"/>
  <c r="U92" i="9"/>
  <c r="E92" i="9"/>
  <c r="D92" i="9"/>
  <c r="C92" i="9"/>
  <c r="B92" i="9"/>
  <c r="T92" i="9" s="1"/>
  <c r="F92" i="9" s="1"/>
  <c r="AA91" i="9"/>
  <c r="Z91" i="9"/>
  <c r="U91" i="9"/>
  <c r="T91" i="9"/>
  <c r="F91" i="9" s="1"/>
  <c r="AA90" i="9"/>
  <c r="Z90" i="9"/>
  <c r="U90" i="9"/>
  <c r="F90" i="9" s="1"/>
  <c r="T90" i="9"/>
  <c r="AA89" i="9"/>
  <c r="Z89" i="9"/>
  <c r="U89" i="9"/>
  <c r="T89" i="9"/>
  <c r="F89" i="9" s="1"/>
  <c r="AA88" i="9"/>
  <c r="Z88" i="9"/>
  <c r="U88" i="9"/>
  <c r="T88" i="9"/>
  <c r="F88" i="9"/>
  <c r="AA87" i="9"/>
  <c r="Z87" i="9"/>
  <c r="U87" i="9"/>
  <c r="T87" i="9"/>
  <c r="F87" i="9" s="1"/>
  <c r="AA86" i="9"/>
  <c r="Z86" i="9"/>
  <c r="U86" i="9"/>
  <c r="F86" i="9" s="1"/>
  <c r="T86" i="9"/>
  <c r="AA85" i="9"/>
  <c r="Z85" i="9"/>
  <c r="U85" i="9"/>
  <c r="T85" i="9"/>
  <c r="F85" i="9" s="1"/>
  <c r="AA84" i="9"/>
  <c r="Z84" i="9"/>
  <c r="U84" i="9"/>
  <c r="T84" i="9"/>
  <c r="F84" i="9"/>
  <c r="AA83" i="9"/>
  <c r="Z83" i="9"/>
  <c r="U83" i="9"/>
  <c r="T83" i="9"/>
  <c r="F83" i="9" s="1"/>
  <c r="AA82" i="9"/>
  <c r="Z82" i="9"/>
  <c r="U82" i="9"/>
  <c r="F82" i="9" s="1"/>
  <c r="T82" i="9"/>
  <c r="AA81" i="9"/>
  <c r="Z81" i="9"/>
  <c r="U81" i="9"/>
  <c r="T81" i="9"/>
  <c r="F81" i="9" s="1"/>
  <c r="AA80" i="9"/>
  <c r="Z80" i="9"/>
  <c r="U80" i="9"/>
  <c r="T80" i="9"/>
  <c r="F80" i="9"/>
  <c r="AA79" i="9"/>
  <c r="Z79" i="9"/>
  <c r="U79" i="9"/>
  <c r="T79" i="9"/>
  <c r="F79" i="9" s="1"/>
  <c r="AA78" i="9"/>
  <c r="Z78" i="9"/>
  <c r="U78" i="9"/>
  <c r="F78" i="9" s="1"/>
  <c r="T78" i="9"/>
  <c r="E73" i="9"/>
  <c r="D73" i="9"/>
  <c r="C73" i="9"/>
  <c r="B73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T16" i="9"/>
  <c r="K16" i="9" s="1"/>
  <c r="AA15" i="9"/>
  <c r="U15" i="9"/>
  <c r="T15" i="9"/>
  <c r="K15" i="9" s="1"/>
  <c r="AA14" i="9"/>
  <c r="U14" i="9"/>
  <c r="T14" i="9"/>
  <c r="K14" i="9" s="1"/>
  <c r="AA13" i="9"/>
  <c r="U13" i="9"/>
  <c r="T13" i="9"/>
  <c r="K13" i="9" s="1"/>
  <c r="J12" i="9"/>
  <c r="I12" i="9"/>
  <c r="H12" i="9"/>
  <c r="G12" i="9"/>
  <c r="F12" i="9"/>
  <c r="E12" i="9"/>
  <c r="D12" i="9"/>
  <c r="C12" i="9"/>
  <c r="B12" i="9"/>
  <c r="A200" i="9" s="1"/>
  <c r="A5" i="9"/>
  <c r="A4" i="9"/>
  <c r="A3" i="9"/>
  <c r="A2" i="9"/>
  <c r="Z92" i="10"/>
  <c r="T92" i="10"/>
  <c r="E92" i="10"/>
  <c r="D92" i="10"/>
  <c r="C92" i="10"/>
  <c r="AA92" i="10" s="1"/>
  <c r="B92" i="10"/>
  <c r="AA91" i="10"/>
  <c r="Z91" i="10"/>
  <c r="U91" i="10"/>
  <c r="F91" i="10" s="1"/>
  <c r="T91" i="10"/>
  <c r="AA90" i="10"/>
  <c r="Z90" i="10"/>
  <c r="U90" i="10"/>
  <c r="T90" i="10"/>
  <c r="F90" i="10" s="1"/>
  <c r="AA89" i="10"/>
  <c r="Z89" i="10"/>
  <c r="U89" i="10"/>
  <c r="T89" i="10"/>
  <c r="F89" i="10"/>
  <c r="AA88" i="10"/>
  <c r="Z88" i="10"/>
  <c r="U88" i="10"/>
  <c r="T88" i="10"/>
  <c r="F88" i="10" s="1"/>
  <c r="AA87" i="10"/>
  <c r="Z87" i="10"/>
  <c r="U87" i="10"/>
  <c r="F87" i="10" s="1"/>
  <c r="T87" i="10"/>
  <c r="AA86" i="10"/>
  <c r="Z86" i="10"/>
  <c r="U86" i="10"/>
  <c r="T86" i="10"/>
  <c r="F86" i="10" s="1"/>
  <c r="AA85" i="10"/>
  <c r="Z85" i="10"/>
  <c r="U85" i="10"/>
  <c r="T85" i="10"/>
  <c r="F85" i="10"/>
  <c r="AA84" i="10"/>
  <c r="Z84" i="10"/>
  <c r="U84" i="10"/>
  <c r="T84" i="10"/>
  <c r="F84" i="10" s="1"/>
  <c r="AA83" i="10"/>
  <c r="Z83" i="10"/>
  <c r="U83" i="10"/>
  <c r="F83" i="10" s="1"/>
  <c r="T83" i="10"/>
  <c r="AA82" i="10"/>
  <c r="Z82" i="10"/>
  <c r="U82" i="10"/>
  <c r="T82" i="10"/>
  <c r="F82" i="10" s="1"/>
  <c r="AA81" i="10"/>
  <c r="Z81" i="10"/>
  <c r="U81" i="10"/>
  <c r="T81" i="10"/>
  <c r="F81" i="10"/>
  <c r="AA80" i="10"/>
  <c r="Z80" i="10"/>
  <c r="U80" i="10"/>
  <c r="T80" i="10"/>
  <c r="F80" i="10" s="1"/>
  <c r="AA79" i="10"/>
  <c r="Z79" i="10"/>
  <c r="U79" i="10"/>
  <c r="F79" i="10" s="1"/>
  <c r="T79" i="10"/>
  <c r="AA78" i="10"/>
  <c r="Z78" i="10"/>
  <c r="U78" i="10"/>
  <c r="T78" i="10"/>
  <c r="F78" i="10" s="1"/>
  <c r="E73" i="10"/>
  <c r="D73" i="10"/>
  <c r="C73" i="10"/>
  <c r="B73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K16" i="10" s="1"/>
  <c r="T16" i="10"/>
  <c r="AA15" i="10"/>
  <c r="U15" i="10"/>
  <c r="K15" i="10" s="1"/>
  <c r="T15" i="10"/>
  <c r="AA14" i="10"/>
  <c r="U14" i="10"/>
  <c r="K14" i="10" s="1"/>
  <c r="T14" i="10"/>
  <c r="AA13" i="10"/>
  <c r="U13" i="10"/>
  <c r="K13" i="10" s="1"/>
  <c r="T13" i="10"/>
  <c r="J12" i="10"/>
  <c r="I12" i="10"/>
  <c r="H12" i="10"/>
  <c r="G12" i="10"/>
  <c r="F12" i="10"/>
  <c r="E12" i="10"/>
  <c r="D12" i="10"/>
  <c r="C12" i="10"/>
  <c r="B12" i="10"/>
  <c r="A5" i="10"/>
  <c r="A4" i="10"/>
  <c r="A3" i="10"/>
  <c r="A2" i="10"/>
  <c r="E92" i="11"/>
  <c r="D92" i="11"/>
  <c r="C92" i="11"/>
  <c r="B92" i="11"/>
  <c r="AA91" i="11"/>
  <c r="Z91" i="11"/>
  <c r="U91" i="11"/>
  <c r="T91" i="11"/>
  <c r="F91" i="11" s="1"/>
  <c r="AA90" i="11"/>
  <c r="Z90" i="11"/>
  <c r="U90" i="11"/>
  <c r="F90" i="11" s="1"/>
  <c r="T90" i="11"/>
  <c r="AA89" i="11"/>
  <c r="Z89" i="11"/>
  <c r="U89" i="11"/>
  <c r="T89" i="11"/>
  <c r="F89" i="11" s="1"/>
  <c r="AA88" i="11"/>
  <c r="Z88" i="11"/>
  <c r="U88" i="11"/>
  <c r="T88" i="11"/>
  <c r="F88" i="11"/>
  <c r="AA87" i="11"/>
  <c r="Z87" i="11"/>
  <c r="U87" i="11"/>
  <c r="T87" i="11"/>
  <c r="F87" i="11" s="1"/>
  <c r="AA86" i="11"/>
  <c r="Z86" i="11"/>
  <c r="U86" i="11"/>
  <c r="T86" i="11"/>
  <c r="AA85" i="11"/>
  <c r="Z85" i="11"/>
  <c r="U85" i="11"/>
  <c r="T85" i="11"/>
  <c r="F85" i="11" s="1"/>
  <c r="AA84" i="11"/>
  <c r="Z84" i="11"/>
  <c r="U84" i="11"/>
  <c r="T84" i="11"/>
  <c r="F84" i="11" s="1"/>
  <c r="AA83" i="11"/>
  <c r="Z83" i="11"/>
  <c r="U83" i="11"/>
  <c r="T83" i="11"/>
  <c r="F83" i="11" s="1"/>
  <c r="AA82" i="11"/>
  <c r="Z82" i="11"/>
  <c r="U82" i="11"/>
  <c r="F82" i="11" s="1"/>
  <c r="T82" i="11"/>
  <c r="AA81" i="11"/>
  <c r="Z81" i="11"/>
  <c r="U81" i="11"/>
  <c r="T81" i="11"/>
  <c r="F81" i="11" s="1"/>
  <c r="AA80" i="11"/>
  <c r="Z80" i="11"/>
  <c r="U80" i="11"/>
  <c r="T80" i="11"/>
  <c r="F80" i="11"/>
  <c r="AA79" i="11"/>
  <c r="Z79" i="11"/>
  <c r="U79" i="11"/>
  <c r="T79" i="11"/>
  <c r="F79" i="11" s="1"/>
  <c r="AA78" i="11"/>
  <c r="Z78" i="11"/>
  <c r="U78" i="11"/>
  <c r="T78" i="11"/>
  <c r="E73" i="11"/>
  <c r="D73" i="11"/>
  <c r="C73" i="11"/>
  <c r="B73" i="11"/>
  <c r="C55" i="11"/>
  <c r="C54" i="11"/>
  <c r="C53" i="11"/>
  <c r="C52" i="11"/>
  <c r="C51" i="11"/>
  <c r="B35" i="11"/>
  <c r="B23" i="11"/>
  <c r="B22" i="11"/>
  <c r="B21" i="11"/>
  <c r="B20" i="11"/>
  <c r="B19" i="11"/>
  <c r="AA16" i="11"/>
  <c r="U16" i="11"/>
  <c r="T16" i="11"/>
  <c r="K16" i="11" s="1"/>
  <c r="AA15" i="11"/>
  <c r="U15" i="11"/>
  <c r="T15" i="11"/>
  <c r="K15" i="11" s="1"/>
  <c r="AA14" i="11"/>
  <c r="U14" i="11"/>
  <c r="T14" i="11"/>
  <c r="K14" i="11" s="1"/>
  <c r="AA13" i="11"/>
  <c r="U13" i="11"/>
  <c r="T13" i="11"/>
  <c r="J12" i="11"/>
  <c r="I12" i="11"/>
  <c r="H12" i="11"/>
  <c r="G12" i="11"/>
  <c r="F12" i="11"/>
  <c r="E12" i="11"/>
  <c r="D12" i="11"/>
  <c r="C12" i="11"/>
  <c r="B12" i="11"/>
  <c r="A5" i="4"/>
  <c r="A4" i="4"/>
  <c r="A3" i="4"/>
  <c r="A2" i="4"/>
  <c r="T92" i="11" l="1"/>
  <c r="C92" i="4"/>
  <c r="F86" i="11"/>
  <c r="B92" i="4"/>
  <c r="Z92" i="4" s="1"/>
  <c r="E92" i="4"/>
  <c r="U92" i="11"/>
  <c r="AA92" i="11"/>
  <c r="F78" i="11"/>
  <c r="B73" i="4"/>
  <c r="E73" i="4"/>
  <c r="K13" i="11"/>
  <c r="T88" i="4"/>
  <c r="C73" i="4"/>
  <c r="Z79" i="4"/>
  <c r="T80" i="4"/>
  <c r="Z81" i="4"/>
  <c r="Z86" i="4"/>
  <c r="Z87" i="4"/>
  <c r="Z88" i="4"/>
  <c r="T89" i="4"/>
  <c r="T15" i="4"/>
  <c r="T79" i="4"/>
  <c r="T86" i="4"/>
  <c r="T78" i="4"/>
  <c r="Z80" i="4"/>
  <c r="T87" i="4"/>
  <c r="Z89" i="4"/>
  <c r="Z78" i="4"/>
  <c r="T81" i="4"/>
  <c r="E12" i="4"/>
  <c r="AA14" i="4"/>
  <c r="B21" i="4"/>
  <c r="U83" i="4"/>
  <c r="T14" i="4"/>
  <c r="B12" i="4"/>
  <c r="AA13" i="4"/>
  <c r="AA16" i="4"/>
  <c r="I12" i="4"/>
  <c r="B19" i="4"/>
  <c r="B23" i="4"/>
  <c r="C51" i="4"/>
  <c r="C55" i="4"/>
  <c r="U79" i="4"/>
  <c r="U80" i="4"/>
  <c r="U81" i="4"/>
  <c r="AA82" i="4"/>
  <c r="AA83" i="4"/>
  <c r="AA84" i="4"/>
  <c r="AA85" i="4"/>
  <c r="U86" i="4"/>
  <c r="U87" i="4"/>
  <c r="U88" i="4"/>
  <c r="F88" i="4" s="1"/>
  <c r="U89" i="4"/>
  <c r="AA90" i="4"/>
  <c r="AA91" i="4"/>
  <c r="J12" i="4"/>
  <c r="F12" i="4"/>
  <c r="Z91" i="4"/>
  <c r="T13" i="4"/>
  <c r="AA78" i="4"/>
  <c r="AA79" i="4"/>
  <c r="AA80" i="4"/>
  <c r="AA81" i="4"/>
  <c r="AA86" i="4"/>
  <c r="AA87" i="4"/>
  <c r="AA88" i="4"/>
  <c r="AA89" i="4"/>
  <c r="AA15" i="4"/>
  <c r="H12" i="4"/>
  <c r="U14" i="4"/>
  <c r="K14" i="4" s="1"/>
  <c r="B20" i="4"/>
  <c r="C52" i="4"/>
  <c r="C53" i="4"/>
  <c r="C54" i="4"/>
  <c r="T82" i="4"/>
  <c r="T83" i="4"/>
  <c r="T84" i="4"/>
  <c r="T85" i="4"/>
  <c r="F85" i="4" s="1"/>
  <c r="Z90" i="4"/>
  <c r="U90" i="4"/>
  <c r="U13" i="4"/>
  <c r="G12" i="4"/>
  <c r="T16" i="4"/>
  <c r="U82" i="4"/>
  <c r="U84" i="4"/>
  <c r="U78" i="4"/>
  <c r="B22" i="4"/>
  <c r="B35" i="4"/>
  <c r="T92" i="4"/>
  <c r="Z82" i="4"/>
  <c r="Z83" i="4"/>
  <c r="Z84" i="4"/>
  <c r="Z85" i="4"/>
  <c r="T90" i="4"/>
  <c r="T91" i="4"/>
  <c r="F91" i="4" s="1"/>
  <c r="U16" i="4"/>
  <c r="U15" i="4"/>
  <c r="C12" i="4"/>
  <c r="D12" i="4"/>
  <c r="A200" i="3"/>
  <c r="Z92" i="3"/>
  <c r="A200" i="5"/>
  <c r="Z92" i="5"/>
  <c r="Z92" i="7"/>
  <c r="A200" i="8"/>
  <c r="Z92" i="9"/>
  <c r="F92" i="10"/>
  <c r="A200" i="10"/>
  <c r="U92" i="10"/>
  <c r="Z92" i="11"/>
  <c r="U92" i="4" l="1"/>
  <c r="F92" i="4" s="1"/>
  <c r="F92" i="11"/>
  <c r="A200" i="11" s="1"/>
  <c r="AA92" i="4"/>
  <c r="F80" i="4"/>
  <c r="F79" i="4"/>
  <c r="F78" i="4"/>
  <c r="K16" i="4"/>
  <c r="F90" i="4"/>
  <c r="F89" i="4"/>
  <c r="K15" i="4"/>
  <c r="F87" i="4"/>
  <c r="F86" i="4"/>
  <c r="F81" i="4"/>
  <c r="K13" i="4"/>
  <c r="F83" i="4"/>
  <c r="F84" i="4"/>
  <c r="F82" i="4"/>
  <c r="A200" i="4" l="1"/>
</calcChain>
</file>

<file path=xl/sharedStrings.xml><?xml version="1.0" encoding="utf-8"?>
<sst xmlns="http://schemas.openxmlformats.org/spreadsheetml/2006/main" count="2171" uniqueCount="99">
  <si>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</si>
  <si>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</si>
  <si>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</si>
  <si>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</si>
  <si>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</si>
  <si>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</si>
  <si>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</si>
  <si>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</si>
  <si>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</si>
  <si>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</si>
  <si>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</si>
  <si>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</si>
  <si>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</si>
  <si>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</si>
  <si>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</si>
  <si>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</si>
  <si>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</si>
  <si>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</si>
  <si>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</si>
  <si>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</si>
  <si>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</si>
  <si>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</si>
  <si>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</si>
  <si>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</si>
  <si>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</si>
  <si>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</si>
  <si>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</si>
  <si>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</si>
  <si>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</si>
  <si>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</si>
  <si>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</si>
  <si>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</si>
  <si>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</si>
  <si>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</si>
  <si>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</si>
  <si>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</si>
  <si>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</si>
  <si>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</si>
  <si>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</si>
  <si>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</si>
  <si>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</si>
  <si>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</si>
  <si>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</si>
  <si>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</si>
  <si>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</si>
  <si>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</si>
  <si>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</si>
  <si>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</si>
  <si>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</si>
  <si>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</si>
  <si>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</si>
  <si>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</si>
  <si>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</si>
  <si>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</si>
  <si>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</si>
  <si>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</si>
  <si>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</si>
  <si>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</si>
  <si>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</si>
  <si>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</si>
  <si>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</si>
  <si>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</si>
  <si>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</si>
  <si>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</si>
  <si>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</si>
  <si>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</si>
  <si>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</si>
  <si>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</si>
  <si>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</si>
  <si>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</si>
  <si>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</si>
  <si>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</si>
  <si>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</si>
  <si>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</si>
  <si>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</si>
  <si>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</si>
  <si>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</si>
  <si>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</si>
  <si>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</si>
  <si>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</si>
  <si>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</si>
  <si>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</si>
  <si>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</si>
  <si>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</si>
  <si>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</si>
  <si>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</si>
  <si>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</si>
  <si>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</si>
  <si>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</si>
  <si>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</si>
  <si>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</si>
  <si>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</si>
  <si>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</si>
  <si>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</si>
  <si>
    <t>menores de 15 años</t>
  </si>
  <si>
    <t>15 años y más</t>
  </si>
  <si>
    <t xml:space="preserve"> El nº de egresados con orientación a familiares al alta NO debe ser MAYOR al total de egresos</t>
  </si>
  <si>
    <t>El nº de egresados con orientación a familiares al alta NO debe ser MAYOR al total de egresos</t>
  </si>
  <si>
    <t>HORAS MENSUALES OCUPADAS (intervención)
EN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</si>
</sst>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  <numFmt numFmtId="166" formatCode="#,##0.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8"/>
      <color indexed="10"/>
      <name val="Verdan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b/>
      <sz val="9"/>
      <color rgb="FFFF0000"/>
      <name val="Verdana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65">
    <xf numFmtId="0" fontId="0" fillId="0" borderId="0"/>
    <xf numFmtId="0" fontId="3" fillId="0" borderId="0" applyFont="0" applyBorder="0" applyAlignment="0" applyProtection="0"/>
    <xf numFmtId="0" fontId="7" fillId="0" borderId="0"/>
    <xf numFmtId="0" fontId="8" fillId="0" borderId="0"/>
    <xf numFmtId="0" fontId="1" fillId="0" borderId="0"/>
    <xf numFmtId="41" fontId="16" fillId="0" borderId="0" applyFont="0" applyFill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9" borderId="0" applyNumberFormat="0" applyBorder="0" applyAlignment="0" applyProtection="0"/>
    <xf numFmtId="0" fontId="20" fillId="21" borderId="61" applyNumberFormat="0" applyAlignment="0" applyProtection="0"/>
    <xf numFmtId="0" fontId="21" fillId="22" borderId="62" applyNumberFormat="0" applyAlignment="0" applyProtection="0"/>
    <xf numFmtId="0" fontId="22" fillId="0" borderId="63" applyNumberFormat="0" applyFill="0" applyAlignment="0" applyProtection="0"/>
    <xf numFmtId="0" fontId="23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6" borderId="0" applyNumberFormat="0" applyBorder="0" applyAlignment="0" applyProtection="0"/>
    <xf numFmtId="0" fontId="24" fillId="12" borderId="61" applyNumberFormat="0" applyAlignment="0" applyProtection="0"/>
    <xf numFmtId="0" fontId="1" fillId="5" borderId="15" applyBorder="0">
      <protection locked="0"/>
    </xf>
    <xf numFmtId="0" fontId="1" fillId="5" borderId="15" applyBorder="0">
      <protection locked="0"/>
    </xf>
    <xf numFmtId="0" fontId="1" fillId="5" borderId="15" applyBorder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8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27" borderId="0" applyNumberFormat="0" applyBorder="0" applyAlignment="0" applyProtection="0"/>
    <xf numFmtId="0" fontId="1" fillId="28" borderId="64" applyNumberFormat="0" applyFont="0" applyAlignment="0" applyProtection="0"/>
    <xf numFmtId="0" fontId="1" fillId="28" borderId="64" applyNumberFormat="0" applyFont="0" applyAlignment="0" applyProtection="0"/>
    <xf numFmtId="0" fontId="27" fillId="21" borderId="6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6" applyNumberFormat="0" applyFill="0" applyAlignment="0" applyProtection="0"/>
    <xf numFmtId="0" fontId="32" fillId="0" borderId="67" applyNumberFormat="0" applyFill="0" applyAlignment="0" applyProtection="0"/>
    <xf numFmtId="0" fontId="23" fillId="0" borderId="68" applyNumberFormat="0" applyFill="0" applyAlignment="0" applyProtection="0"/>
    <xf numFmtId="0" fontId="33" fillId="0" borderId="69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1" fontId="16" fillId="0" borderId="0" applyFont="0" applyFill="0" applyBorder="0" applyAlignment="0" applyProtection="0"/>
  </cellStyleXfs>
  <cellXfs count="251">
    <xf numFmtId="0" fontId="0" fillId="0" borderId="0" xfId="0"/>
    <xf numFmtId="0" fontId="5" fillId="6" borderId="0" xfId="3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wrapText="1"/>
    </xf>
    <xf numFmtId="0" fontId="2" fillId="0" borderId="0" xfId="2" applyNumberFormat="1" applyFont="1" applyFill="1" applyBorder="1" applyAlignment="1" applyProtection="1">
      <alignment horizontal="center"/>
      <protection hidden="1"/>
    </xf>
    <xf numFmtId="0" fontId="5" fillId="0" borderId="0" xfId="3" applyNumberFormat="1" applyFont="1" applyFill="1" applyAlignment="1" applyProtection="1">
      <protection hidden="1"/>
    </xf>
    <xf numFmtId="0" fontId="5" fillId="0" borderId="0" xfId="3" applyNumberFormat="1" applyFont="1" applyFill="1" applyAlignment="1" applyProtection="1"/>
    <xf numFmtId="0" fontId="5" fillId="0" borderId="17" xfId="3" applyNumberFormat="1" applyFont="1" applyFill="1" applyBorder="1" applyAlignment="1" applyProtection="1"/>
    <xf numFmtId="0" fontId="5" fillId="0" borderId="23" xfId="3" applyNumberFormat="1" applyFont="1" applyFill="1" applyBorder="1" applyAlignment="1" applyProtection="1"/>
    <xf numFmtId="0" fontId="5" fillId="0" borderId="29" xfId="3" applyNumberFormat="1" applyFont="1" applyFill="1" applyBorder="1" applyAlignment="1" applyProtection="1"/>
    <xf numFmtId="0" fontId="9" fillId="0" borderId="0" xfId="3" applyNumberFormat="1" applyFont="1" applyFill="1" applyBorder="1" applyAlignment="1" applyProtection="1">
      <alignment vertical="center" wrapText="1"/>
    </xf>
    <xf numFmtId="0" fontId="10" fillId="0" borderId="1" xfId="3" applyNumberFormat="1" applyFont="1" applyFill="1" applyBorder="1" applyAlignment="1" applyProtection="1"/>
    <xf numFmtId="0" fontId="6" fillId="0" borderId="1" xfId="3" applyNumberFormat="1" applyFont="1" applyFill="1" applyBorder="1" applyAlignment="1" applyProtection="1"/>
    <xf numFmtId="0" fontId="5" fillId="0" borderId="1" xfId="3" applyNumberFormat="1" applyFont="1" applyFill="1" applyBorder="1" applyAlignment="1" applyProtection="1">
      <alignment horizontal="center" vertical="center"/>
    </xf>
    <xf numFmtId="0" fontId="10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>
      <alignment horizontal="center" vertical="center" wrapText="1"/>
    </xf>
    <xf numFmtId="0" fontId="5" fillId="0" borderId="37" xfId="3" applyNumberFormat="1" applyFont="1" applyFill="1" applyBorder="1" applyAlignment="1" applyProtection="1"/>
    <xf numFmtId="0" fontId="5" fillId="0" borderId="9" xfId="3" applyNumberFormat="1" applyFont="1" applyFill="1" applyBorder="1" applyAlignment="1" applyProtection="1"/>
    <xf numFmtId="0" fontId="5" fillId="0" borderId="34" xfId="3" applyNumberFormat="1" applyFont="1" applyFill="1" applyBorder="1" applyAlignment="1" applyProtection="1">
      <alignment horizontal="center" vertical="center" wrapText="1"/>
    </xf>
    <xf numFmtId="0" fontId="5" fillId="0" borderId="36" xfId="3" applyNumberFormat="1" applyFont="1" applyFill="1" applyBorder="1" applyAlignment="1" applyProtection="1">
      <alignment horizontal="center" vertical="center" wrapText="1"/>
    </xf>
    <xf numFmtId="0" fontId="5" fillId="0" borderId="29" xfId="3" applyNumberFormat="1" applyFont="1" applyFill="1" applyBorder="1" applyAlignment="1" applyProtection="1">
      <alignment wrapText="1"/>
    </xf>
    <xf numFmtId="0" fontId="5" fillId="0" borderId="38" xfId="3" applyNumberFormat="1" applyFont="1" applyFill="1" applyBorder="1" applyAlignment="1" applyProtection="1">
      <alignment wrapText="1"/>
    </xf>
    <xf numFmtId="0" fontId="12" fillId="0" borderId="0" xfId="3" applyNumberFormat="1" applyFont="1" applyFill="1" applyAlignment="1" applyProtection="1"/>
    <xf numFmtId="0" fontId="5" fillId="0" borderId="14" xfId="3" applyNumberFormat="1" applyFont="1" applyFill="1" applyBorder="1" applyAlignment="1" applyProtection="1">
      <alignment horizontal="left"/>
    </xf>
    <xf numFmtId="0" fontId="5" fillId="0" borderId="15" xfId="3" applyNumberFormat="1" applyFont="1" applyFill="1" applyBorder="1" applyAlignment="1" applyProtection="1">
      <alignment horizontal="center" vertical="center" wrapText="1"/>
    </xf>
    <xf numFmtId="0" fontId="15" fillId="0" borderId="0" xfId="3" applyNumberFormat="1" applyFont="1" applyFill="1" applyAlignment="1" applyProtection="1">
      <alignment horizontal="center"/>
    </xf>
    <xf numFmtId="0" fontId="5" fillId="0" borderId="35" xfId="3" applyNumberFormat="1" applyFont="1" applyFill="1" applyBorder="1" applyAlignment="1" applyProtection="1">
      <alignment horizontal="center" vertical="center" wrapText="1"/>
    </xf>
    <xf numFmtId="0" fontId="5" fillId="0" borderId="37" xfId="3" applyNumberFormat="1" applyFont="1" applyFill="1" applyBorder="1" applyAlignment="1" applyProtection="1">
      <alignment vertical="center" wrapText="1"/>
    </xf>
    <xf numFmtId="0" fontId="5" fillId="0" borderId="23" xfId="3" applyNumberFormat="1" applyFont="1" applyFill="1" applyBorder="1" applyAlignment="1" applyProtection="1">
      <alignment wrapText="1"/>
    </xf>
    <xf numFmtId="0" fontId="5" fillId="0" borderId="50" xfId="3" applyNumberFormat="1" applyFont="1" applyFill="1" applyBorder="1" applyAlignment="1" applyProtection="1">
      <alignment wrapText="1"/>
    </xf>
    <xf numFmtId="0" fontId="5" fillId="0" borderId="4" xfId="3" applyNumberFormat="1" applyFont="1" applyFill="1" applyBorder="1" applyAlignment="1" applyProtection="1">
      <alignment vertical="center"/>
    </xf>
    <xf numFmtId="164" fontId="5" fillId="0" borderId="4" xfId="3" applyNumberFormat="1" applyFont="1" applyFill="1" applyBorder="1" applyAlignment="1" applyProtection="1"/>
    <xf numFmtId="0" fontId="5" fillId="0" borderId="24" xfId="3" applyNumberFormat="1" applyFont="1" applyFill="1" applyBorder="1" applyAlignment="1" applyProtection="1">
      <alignment wrapText="1"/>
    </xf>
    <xf numFmtId="0" fontId="5" fillId="0" borderId="59" xfId="3" applyNumberFormat="1" applyFont="1" applyFill="1" applyBorder="1" applyAlignment="1" applyProtection="1">
      <alignment wrapText="1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0" fontId="5" fillId="0" borderId="13" xfId="3" applyNumberFormat="1" applyFont="1" applyFill="1" applyBorder="1" applyAlignment="1" applyProtection="1">
      <alignment horizontal="center" vertical="center" wrapText="1"/>
    </xf>
    <xf numFmtId="0" fontId="5" fillId="0" borderId="12" xfId="3" applyNumberFormat="1" applyFont="1" applyFill="1" applyBorder="1" applyAlignment="1" applyProtection="1">
      <alignment horizontal="center" vertical="center" wrapText="1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5" fillId="0" borderId="46" xfId="3" applyNumberFormat="1" applyFont="1" applyFill="1" applyBorder="1" applyAlignment="1" applyProtection="1"/>
    <xf numFmtId="164" fontId="12" fillId="0" borderId="0" xfId="3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vertical="center"/>
    </xf>
    <xf numFmtId="164" fontId="5" fillId="0" borderId="0" xfId="3" applyNumberFormat="1" applyFont="1" applyFill="1" applyBorder="1" applyAlignment="1" applyProtection="1"/>
    <xf numFmtId="0" fontId="5" fillId="0" borderId="14" xfId="4" applyFont="1" applyFill="1" applyBorder="1" applyAlignment="1" applyProtection="1">
      <alignment horizontal="center" vertical="center" wrapText="1"/>
    </xf>
    <xf numFmtId="0" fontId="5" fillId="0" borderId="13" xfId="4" applyFont="1" applyFill="1" applyBorder="1" applyAlignment="1" applyProtection="1">
      <alignment horizontal="center" vertical="center" wrapText="1"/>
    </xf>
    <xf numFmtId="0" fontId="5" fillId="0" borderId="12" xfId="4" applyFont="1" applyFill="1" applyBorder="1" applyAlignment="1" applyProtection="1">
      <alignment horizontal="center" vertical="center" wrapText="1"/>
    </xf>
    <xf numFmtId="0" fontId="5" fillId="0" borderId="15" xfId="3" applyNumberFormat="1" applyFont="1" applyFill="1" applyBorder="1" applyAlignment="1" applyProtection="1">
      <alignment wrapText="1"/>
    </xf>
    <xf numFmtId="0" fontId="4" fillId="0" borderId="15" xfId="3" applyNumberFormat="1" applyFont="1" applyFill="1" applyBorder="1" applyAlignment="1" applyProtection="1">
      <alignment horizontal="center" vertical="center" wrapText="1"/>
    </xf>
    <xf numFmtId="0" fontId="5" fillId="0" borderId="48" xfId="3" applyNumberFormat="1" applyFont="1" applyFill="1" applyBorder="1" applyAlignment="1" applyProtection="1">
      <alignment vertical="center"/>
    </xf>
    <xf numFmtId="0" fontId="5" fillId="0" borderId="51" xfId="3" applyNumberFormat="1" applyFont="1" applyFill="1" applyBorder="1" applyAlignment="1" applyProtection="1">
      <alignment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17" xfId="3" applyNumberFormat="1" applyFont="1" applyFill="1" applyBorder="1" applyAlignment="1" applyProtection="1">
      <alignment wrapText="1"/>
    </xf>
    <xf numFmtId="0" fontId="5" fillId="0" borderId="6" xfId="3" applyNumberFormat="1" applyFont="1" applyFill="1" applyBorder="1" applyAlignment="1" applyProtection="1">
      <alignment wrapText="1"/>
    </xf>
    <xf numFmtId="0" fontId="5" fillId="0" borderId="37" xfId="3" applyNumberFormat="1" applyFont="1" applyFill="1" applyBorder="1" applyAlignment="1" applyProtection="1">
      <alignment wrapText="1"/>
    </xf>
    <xf numFmtId="0" fontId="5" fillId="0" borderId="9" xfId="3" applyNumberFormat="1" applyFont="1" applyFill="1" applyBorder="1" applyAlignment="1" applyProtection="1">
      <alignment wrapText="1"/>
    </xf>
    <xf numFmtId="0" fontId="4" fillId="0" borderId="52" xfId="3" applyNumberFormat="1" applyFont="1" applyFill="1" applyBorder="1" applyAlignment="1" applyProtection="1">
      <alignment horizontal="center" vertical="center" wrapText="1"/>
    </xf>
    <xf numFmtId="0" fontId="4" fillId="0" borderId="5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Alignment="1" applyProtection="1"/>
    <xf numFmtId="0" fontId="2" fillId="2" borderId="0" xfId="2" applyNumberFormat="1" applyFont="1" applyFill="1" applyBorder="1" applyAlignment="1" applyProtection="1">
      <alignment horizontal="center"/>
      <protection hidden="1"/>
    </xf>
    <xf numFmtId="0" fontId="5" fillId="2" borderId="0" xfId="3" applyNumberFormat="1" applyFont="1" applyFill="1" applyAlignment="1" applyProtection="1">
      <protection hidden="1"/>
    </xf>
    <xf numFmtId="0" fontId="5" fillId="4" borderId="0" xfId="3" applyNumberFormat="1" applyFont="1" applyFill="1" applyAlignment="1" applyProtection="1">
      <protection hidden="1"/>
    </xf>
    <xf numFmtId="0" fontId="12" fillId="4" borderId="0" xfId="3" applyNumberFormat="1" applyFont="1" applyFill="1" applyAlignment="1" applyProtection="1"/>
    <xf numFmtId="0" fontId="13" fillId="0" borderId="0" xfId="3" applyNumberFormat="1" applyFont="1" applyFill="1" applyAlignment="1" applyProtection="1"/>
    <xf numFmtId="0" fontId="5" fillId="2" borderId="0" xfId="3" applyNumberFormat="1" applyFont="1" applyFill="1" applyAlignment="1" applyProtection="1"/>
    <xf numFmtId="164" fontId="5" fillId="0" borderId="15" xfId="3" applyNumberFormat="1" applyFont="1" applyFill="1" applyBorder="1" applyAlignment="1" applyProtection="1">
      <alignment horizontal="center" vertical="center" wrapText="1"/>
    </xf>
    <xf numFmtId="0" fontId="14" fillId="0" borderId="0" xfId="3" applyNumberFormat="1" applyFont="1" applyFill="1" applyAlignment="1" applyProtection="1"/>
    <xf numFmtId="0" fontId="2" fillId="0" borderId="0" xfId="3" applyNumberFormat="1" applyFont="1" applyFill="1" applyAlignment="1" applyProtection="1">
      <protection hidden="1"/>
    </xf>
    <xf numFmtId="164" fontId="4" fillId="0" borderId="1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/>
    </xf>
    <xf numFmtId="0" fontId="5" fillId="0" borderId="0" xfId="63" applyFont="1" applyBorder="1" applyProtection="1"/>
    <xf numFmtId="0" fontId="5" fillId="0" borderId="0" xfId="63" applyFont="1" applyBorder="1" applyProtection="1">
      <protection hidden="1"/>
    </xf>
    <xf numFmtId="0" fontId="34" fillId="0" borderId="0" xfId="63" applyFont="1" applyBorder="1" applyProtection="1">
      <protection hidden="1"/>
    </xf>
    <xf numFmtId="0" fontId="5" fillId="0" borderId="0" xfId="63" applyFont="1" applyProtection="1">
      <protection hidden="1"/>
    </xf>
    <xf numFmtId="0" fontId="5" fillId="2" borderId="0" xfId="63" applyFont="1" applyFill="1" applyProtection="1">
      <protection hidden="1"/>
    </xf>
    <xf numFmtId="0" fontId="5" fillId="0" borderId="0" xfId="63" applyFont="1" applyFill="1" applyProtection="1">
      <protection hidden="1"/>
    </xf>
    <xf numFmtId="0" fontId="6" fillId="0" borderId="0" xfId="63" applyFont="1" applyBorder="1" applyAlignment="1" applyProtection="1">
      <alignment horizontal="center"/>
    </xf>
    <xf numFmtId="0" fontId="2" fillId="2" borderId="0" xfId="0" applyNumberFormat="1" applyFont="1" applyFill="1" applyAlignment="1" applyProtection="1">
      <alignment horizontal="left"/>
    </xf>
    <xf numFmtId="0" fontId="17" fillId="0" borderId="0" xfId="2" applyNumberFormat="1" applyFont="1" applyFill="1" applyBorder="1" applyAlignment="1" applyProtection="1">
      <alignment horizontal="center"/>
      <protection hidden="1"/>
    </xf>
    <xf numFmtId="0" fontId="34" fillId="0" borderId="0" xfId="3" applyNumberFormat="1" applyFont="1" applyFill="1" applyAlignment="1" applyProtection="1">
      <protection hidden="1"/>
    </xf>
    <xf numFmtId="0" fontId="34" fillId="0" borderId="0" xfId="3" applyNumberFormat="1" applyFont="1" applyFill="1" applyAlignment="1" applyProtection="1"/>
    <xf numFmtId="164" fontId="2" fillId="0" borderId="15" xfId="3" applyNumberFormat="1" applyFont="1" applyFill="1" applyBorder="1" applyAlignment="1" applyProtection="1"/>
    <xf numFmtId="164" fontId="2" fillId="0" borderId="16" xfId="3" applyNumberFormat="1" applyFont="1" applyFill="1" applyBorder="1" applyAlignment="1" applyProtection="1"/>
    <xf numFmtId="164" fontId="2" fillId="0" borderId="12" xfId="3" applyNumberFormat="1" applyFont="1" applyFill="1" applyBorder="1" applyAlignment="1" applyProtection="1"/>
    <xf numFmtId="164" fontId="2" fillId="0" borderId="13" xfId="3" applyNumberFormat="1" applyFont="1" applyFill="1" applyBorder="1" applyAlignment="1" applyProtection="1"/>
    <xf numFmtId="0" fontId="6" fillId="0" borderId="0" xfId="3" applyNumberFormat="1" applyFont="1" applyFill="1" applyAlignment="1" applyProtection="1"/>
    <xf numFmtId="164" fontId="5" fillId="3" borderId="18" xfId="3" applyNumberFormat="1" applyFont="1" applyFill="1" applyBorder="1" applyAlignment="1" applyProtection="1">
      <protection locked="0"/>
    </xf>
    <xf numFmtId="164" fontId="5" fillId="3" borderId="19" xfId="3" applyNumberFormat="1" applyFont="1" applyFill="1" applyBorder="1" applyAlignment="1" applyProtection="1">
      <protection locked="0"/>
    </xf>
    <xf numFmtId="164" fontId="5" fillId="3" borderId="20" xfId="3" applyNumberFormat="1" applyFont="1" applyFill="1" applyBorder="1" applyAlignment="1" applyProtection="1">
      <protection locked="0"/>
    </xf>
    <xf numFmtId="164" fontId="5" fillId="3" borderId="21" xfId="3" applyNumberFormat="1" applyFont="1" applyFill="1" applyBorder="1" applyAlignment="1" applyProtection="1">
      <protection locked="0"/>
    </xf>
    <xf numFmtId="164" fontId="5" fillId="3" borderId="22" xfId="3" applyNumberFormat="1" applyFont="1" applyFill="1" applyBorder="1" applyAlignment="1" applyProtection="1">
      <protection locked="0"/>
    </xf>
    <xf numFmtId="0" fontId="12" fillId="4" borderId="15" xfId="3" applyNumberFormat="1" applyFont="1" applyFill="1" applyBorder="1" applyAlignment="1" applyProtection="1"/>
    <xf numFmtId="164" fontId="5" fillId="3" borderId="24" xfId="3" applyNumberFormat="1" applyFont="1" applyFill="1" applyBorder="1" applyAlignment="1" applyProtection="1">
      <protection locked="0"/>
    </xf>
    <xf numFmtId="164" fontId="5" fillId="3" borderId="25" xfId="3" applyNumberFormat="1" applyFont="1" applyFill="1" applyBorder="1" applyAlignment="1" applyProtection="1">
      <protection locked="0"/>
    </xf>
    <xf numFmtId="164" fontId="5" fillId="3" borderId="26" xfId="3" applyNumberFormat="1" applyFont="1" applyFill="1" applyBorder="1" applyAlignment="1" applyProtection="1">
      <protection locked="0"/>
    </xf>
    <xf numFmtId="164" fontId="5" fillId="3" borderId="27" xfId="3" applyNumberFormat="1" applyFont="1" applyFill="1" applyBorder="1" applyAlignment="1" applyProtection="1">
      <protection locked="0"/>
    </xf>
    <xf numFmtId="164" fontId="5" fillId="3" borderId="28" xfId="3" applyNumberFormat="1" applyFont="1" applyFill="1" applyBorder="1" applyAlignment="1" applyProtection="1">
      <protection locked="0"/>
    </xf>
    <xf numFmtId="164" fontId="5" fillId="3" borderId="29" xfId="3" applyNumberFormat="1" applyFont="1" applyFill="1" applyBorder="1" applyAlignment="1" applyProtection="1">
      <protection locked="0"/>
    </xf>
    <xf numFmtId="164" fontId="5" fillId="3" borderId="30" xfId="3" applyNumberFormat="1" applyFont="1" applyFill="1" applyBorder="1" applyAlignment="1" applyProtection="1">
      <protection locked="0"/>
    </xf>
    <xf numFmtId="164" fontId="5" fillId="3" borderId="31" xfId="3" applyNumberFormat="1" applyFont="1" applyFill="1" applyBorder="1" applyAlignment="1" applyProtection="1">
      <protection locked="0"/>
    </xf>
    <xf numFmtId="164" fontId="5" fillId="3" borderId="32" xfId="3" applyNumberFormat="1" applyFont="1" applyFill="1" applyBorder="1" applyAlignment="1" applyProtection="1">
      <protection locked="0"/>
    </xf>
    <xf numFmtId="164" fontId="5" fillId="3" borderId="33" xfId="3" applyNumberFormat="1" applyFont="1" applyFill="1" applyBorder="1" applyAlignment="1" applyProtection="1">
      <protection locked="0"/>
    </xf>
    <xf numFmtId="164" fontId="5" fillId="0" borderId="38" xfId="3" applyNumberFormat="1" applyFont="1" applyFill="1" applyBorder="1" applyAlignment="1" applyProtection="1"/>
    <xf numFmtId="164" fontId="5" fillId="3" borderId="39" xfId="3" applyNumberFormat="1" applyFont="1" applyFill="1" applyBorder="1" applyAlignment="1" applyProtection="1">
      <protection locked="0"/>
    </xf>
    <xf numFmtId="164" fontId="5" fillId="3" borderId="40" xfId="3" applyNumberFormat="1" applyFont="1" applyFill="1" applyBorder="1" applyAlignment="1" applyProtection="1">
      <protection locked="0"/>
    </xf>
    <xf numFmtId="164" fontId="5" fillId="3" borderId="4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5" fillId="0" borderId="24" xfId="3" applyNumberFormat="1" applyFont="1" applyFill="1" applyBorder="1" applyAlignment="1" applyProtection="1"/>
    <xf numFmtId="164" fontId="5" fillId="3" borderId="42" xfId="3" applyNumberFormat="1" applyFont="1" applyFill="1" applyBorder="1" applyAlignment="1" applyProtection="1">
      <protection locked="0"/>
    </xf>
    <xf numFmtId="164" fontId="5" fillId="0" borderId="29" xfId="3" applyNumberFormat="1" applyFont="1" applyFill="1" applyBorder="1" applyAlignment="1" applyProtection="1"/>
    <xf numFmtId="164" fontId="5" fillId="3" borderId="43" xfId="3" applyNumberFormat="1" applyFont="1" applyFill="1" applyBorder="1" applyAlignment="1" applyProtection="1">
      <protection locked="0"/>
    </xf>
    <xf numFmtId="164" fontId="5" fillId="3" borderId="44" xfId="3" applyNumberFormat="1" applyFont="1" applyFill="1" applyBorder="1" applyAlignment="1" applyProtection="1">
      <protection locked="0"/>
    </xf>
    <xf numFmtId="164" fontId="5" fillId="3" borderId="45" xfId="3" applyNumberFormat="1" applyFont="1" applyFill="1" applyBorder="1" applyAlignment="1" applyProtection="1">
      <protection locked="0"/>
    </xf>
    <xf numFmtId="0" fontId="4" fillId="0" borderId="0" xfId="3" applyNumberFormat="1" applyFont="1" applyFill="1" applyAlignment="1" applyProtection="1">
      <protection hidden="1"/>
    </xf>
    <xf numFmtId="164" fontId="5" fillId="3" borderId="10" xfId="3" applyNumberFormat="1" applyFont="1" applyFill="1" applyBorder="1" applyAlignment="1" applyProtection="1">
      <protection locked="0"/>
    </xf>
    <xf numFmtId="164" fontId="5" fillId="0" borderId="15" xfId="3" applyNumberFormat="1" applyFont="1" applyFill="1" applyBorder="1" applyAlignment="1" applyProtection="1"/>
    <xf numFmtId="41" fontId="5" fillId="3" borderId="47" xfId="64" applyFont="1" applyFill="1" applyBorder="1" applyAlignment="1" applyProtection="1">
      <protection locked="0"/>
    </xf>
    <xf numFmtId="41" fontId="5" fillId="3" borderId="32" xfId="64" applyFont="1" applyFill="1" applyBorder="1" applyAlignment="1" applyProtection="1">
      <protection locked="0"/>
    </xf>
    <xf numFmtId="41" fontId="5" fillId="3" borderId="33" xfId="64" applyFont="1" applyFill="1" applyBorder="1" applyAlignment="1" applyProtection="1">
      <protection locked="0"/>
    </xf>
    <xf numFmtId="0" fontId="10" fillId="0" borderId="0" xfId="3" applyNumberFormat="1" applyFont="1" applyFill="1" applyAlignment="1" applyProtection="1">
      <protection hidden="1"/>
    </xf>
    <xf numFmtId="164" fontId="5" fillId="3" borderId="38" xfId="3" applyNumberFormat="1" applyFont="1" applyFill="1" applyBorder="1" applyAlignment="1" applyProtection="1">
      <protection locked="0"/>
    </xf>
    <xf numFmtId="164" fontId="5" fillId="3" borderId="48" xfId="3" applyNumberFormat="1" applyFont="1" applyFill="1" applyBorder="1" applyAlignment="1" applyProtection="1">
      <protection locked="0"/>
    </xf>
    <xf numFmtId="164" fontId="5" fillId="3" borderId="49" xfId="3" applyNumberFormat="1" applyFont="1" applyFill="1" applyBorder="1" applyAlignment="1" applyProtection="1">
      <protection locked="0"/>
    </xf>
    <xf numFmtId="0" fontId="5" fillId="3" borderId="0" xfId="3" applyNumberFormat="1" applyFont="1" applyFill="1" applyAlignment="1" applyProtection="1">
      <protection hidden="1"/>
    </xf>
    <xf numFmtId="164" fontId="5" fillId="3" borderId="51" xfId="3" applyNumberFormat="1" applyFont="1" applyFill="1" applyBorder="1" applyAlignment="1" applyProtection="1">
      <protection locked="0"/>
    </xf>
    <xf numFmtId="0" fontId="4" fillId="0" borderId="13" xfId="63" applyFont="1" applyBorder="1" applyAlignment="1" applyProtection="1">
      <alignment horizontal="center" vertical="center" wrapText="1"/>
    </xf>
    <xf numFmtId="0" fontId="4" fillId="0" borderId="13" xfId="63" applyFont="1" applyFill="1" applyBorder="1" applyAlignment="1" applyProtection="1">
      <alignment horizontal="center" vertical="center"/>
    </xf>
    <xf numFmtId="0" fontId="4" fillId="0" borderId="12" xfId="63" applyFont="1" applyFill="1" applyBorder="1" applyAlignment="1" applyProtection="1">
      <alignment horizontal="center" vertical="center"/>
    </xf>
    <xf numFmtId="164" fontId="5" fillId="0" borderId="15" xfId="3" applyNumberFormat="1" applyFont="1" applyFill="1" applyBorder="1" applyAlignment="1" applyProtection="1">
      <alignment horizontal="right" wrapText="1"/>
    </xf>
    <xf numFmtId="164" fontId="5" fillId="3" borderId="11" xfId="3" applyNumberFormat="1" applyFont="1" applyFill="1" applyBorder="1" applyAlignment="1" applyProtection="1">
      <protection locked="0"/>
    </xf>
    <xf numFmtId="164" fontId="5" fillId="3" borderId="13" xfId="3" applyNumberFormat="1" applyFont="1" applyFill="1" applyBorder="1" applyAlignment="1" applyProtection="1">
      <protection locked="0"/>
    </xf>
    <xf numFmtId="164" fontId="5" fillId="3" borderId="12" xfId="3" applyNumberFormat="1" applyFont="1" applyFill="1" applyBorder="1" applyAlignment="1" applyProtection="1">
      <protection locked="0"/>
    </xf>
    <xf numFmtId="164" fontId="5" fillId="0" borderId="18" xfId="3" applyNumberFormat="1" applyFont="1" applyFill="1" applyBorder="1" applyAlignment="1" applyProtection="1">
      <alignment wrapText="1"/>
    </xf>
    <xf numFmtId="164" fontId="5" fillId="3" borderId="53" xfId="3" applyNumberFormat="1" applyFont="1" applyFill="1" applyBorder="1" applyAlignment="1" applyProtection="1">
      <protection locked="0"/>
    </xf>
    <xf numFmtId="164" fontId="5" fillId="0" borderId="7" xfId="3" applyNumberFormat="1" applyFont="1" applyFill="1" applyBorder="1" applyAlignment="1" applyProtection="1">
      <alignment wrapText="1"/>
    </xf>
    <xf numFmtId="164" fontId="5" fillId="3" borderId="54" xfId="3" applyNumberFormat="1" applyFont="1" applyFill="1" applyBorder="1" applyAlignment="1" applyProtection="1">
      <protection locked="0"/>
    </xf>
    <xf numFmtId="164" fontId="5" fillId="3" borderId="55" xfId="3" applyNumberFormat="1" applyFont="1" applyFill="1" applyBorder="1" applyAlignment="1" applyProtection="1">
      <protection locked="0"/>
    </xf>
    <xf numFmtId="164" fontId="5" fillId="3" borderId="56" xfId="3" applyNumberFormat="1" applyFont="1" applyFill="1" applyBorder="1" applyAlignment="1" applyProtection="1">
      <protection locked="0"/>
    </xf>
    <xf numFmtId="3" fontId="5" fillId="3" borderId="57" xfId="3" applyNumberFormat="1" applyFont="1" applyFill="1" applyBorder="1" applyAlignment="1" applyProtection="1">
      <protection locked="0"/>
    </xf>
    <xf numFmtId="3" fontId="5" fillId="3" borderId="40" xfId="3" applyNumberFormat="1" applyFont="1" applyFill="1" applyBorder="1" applyAlignment="1" applyProtection="1">
      <protection locked="0"/>
    </xf>
    <xf numFmtId="3" fontId="5" fillId="3" borderId="41" xfId="3" applyNumberFormat="1" applyFont="1" applyFill="1" applyBorder="1" applyAlignment="1" applyProtection="1">
      <protection locked="0"/>
    </xf>
    <xf numFmtId="0" fontId="5" fillId="2" borderId="0" xfId="63" applyFont="1" applyFill="1" applyAlignment="1" applyProtection="1">
      <alignment wrapText="1"/>
    </xf>
    <xf numFmtId="0" fontId="5" fillId="0" borderId="10" xfId="3" applyNumberFormat="1" applyFont="1" applyFill="1" applyBorder="1" applyAlignment="1" applyProtection="1">
      <alignment wrapText="1"/>
    </xf>
    <xf numFmtId="3" fontId="5" fillId="3" borderId="58" xfId="3" applyNumberFormat="1" applyFont="1" applyFill="1" applyBorder="1" applyAlignment="1" applyProtection="1">
      <protection locked="0"/>
    </xf>
    <xf numFmtId="3" fontId="5" fillId="3" borderId="32" xfId="3" applyNumberFormat="1" applyFont="1" applyFill="1" applyBorder="1" applyAlignment="1" applyProtection="1">
      <protection locked="0"/>
    </xf>
    <xf numFmtId="3" fontId="5" fillId="3" borderId="33" xfId="3" applyNumberFormat="1" applyFont="1" applyFill="1" applyBorder="1" applyAlignment="1" applyProtection="1">
      <protection locked="0"/>
    </xf>
    <xf numFmtId="164" fontId="5" fillId="0" borderId="14" xfId="3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Border="1" applyAlignment="1" applyProtection="1"/>
    <xf numFmtId="164" fontId="5" fillId="3" borderId="70" xfId="3" applyNumberFormat="1" applyFont="1" applyFill="1" applyBorder="1" applyAlignment="1" applyProtection="1">
      <alignment horizontal="right"/>
      <protection locked="0"/>
    </xf>
    <xf numFmtId="164" fontId="5" fillId="3" borderId="18" xfId="3" applyNumberFormat="1" applyFont="1" applyFill="1" applyBorder="1" applyAlignment="1" applyProtection="1">
      <alignment horizontal="right"/>
      <protection locked="0"/>
    </xf>
    <xf numFmtId="0" fontId="5" fillId="29" borderId="0" xfId="3" applyNumberFormat="1" applyFont="1" applyFill="1" applyAlignment="1" applyProtection="1">
      <protection hidden="1"/>
    </xf>
    <xf numFmtId="164" fontId="5" fillId="30" borderId="42" xfId="3" applyNumberFormat="1" applyFont="1" applyFill="1" applyBorder="1" applyAlignment="1" applyProtection="1">
      <alignment horizontal="right"/>
      <protection locked="0"/>
    </xf>
    <xf numFmtId="164" fontId="5" fillId="3" borderId="24" xfId="3" applyNumberFormat="1" applyFont="1" applyFill="1" applyBorder="1" applyAlignment="1" applyProtection="1">
      <alignment horizontal="right"/>
      <protection locked="0"/>
    </xf>
    <xf numFmtId="164" fontId="5" fillId="30" borderId="24" xfId="3" applyNumberFormat="1" applyFont="1" applyFill="1" applyBorder="1" applyAlignment="1" applyProtection="1">
      <alignment horizontal="right"/>
      <protection locked="0"/>
    </xf>
    <xf numFmtId="0" fontId="5" fillId="0" borderId="18" xfId="3" applyNumberFormat="1" applyFont="1" applyFill="1" applyBorder="1" applyAlignment="1" applyProtection="1">
      <alignment wrapText="1"/>
    </xf>
    <xf numFmtId="164" fontId="5" fillId="3" borderId="60" xfId="3" applyNumberFormat="1" applyFont="1" applyFill="1" applyBorder="1" applyAlignment="1" applyProtection="1">
      <alignment horizontal="right"/>
      <protection locked="0"/>
    </xf>
    <xf numFmtId="164" fontId="5" fillId="30" borderId="59" xfId="3" applyNumberFormat="1" applyFont="1" applyFill="1" applyBorder="1" applyAlignment="1" applyProtection="1">
      <alignment horizontal="right"/>
      <protection locked="0"/>
    </xf>
    <xf numFmtId="164" fontId="5" fillId="3" borderId="59" xfId="3" applyNumberFormat="1" applyFont="1" applyFill="1" applyBorder="1" applyAlignment="1" applyProtection="1">
      <alignment horizontal="right"/>
      <protection locked="0"/>
    </xf>
    <xf numFmtId="164" fontId="2" fillId="0" borderId="15" xfId="3" applyNumberFormat="1" applyFont="1" applyFill="1" applyBorder="1" applyAlignment="1" applyProtection="1">
      <alignment horizontal="right"/>
    </xf>
    <xf numFmtId="164" fontId="5" fillId="3" borderId="70" xfId="3" applyNumberFormat="1" applyFont="1" applyFill="1" applyBorder="1" applyAlignment="1" applyProtection="1">
      <protection locked="0"/>
    </xf>
    <xf numFmtId="164" fontId="5" fillId="30" borderId="42" xfId="3" applyNumberFormat="1" applyFont="1" applyFill="1" applyBorder="1" applyAlignment="1" applyProtection="1">
      <protection locked="0"/>
    </xf>
    <xf numFmtId="164" fontId="5" fillId="3" borderId="60" xfId="3" applyNumberFormat="1" applyFont="1" applyFill="1" applyBorder="1" applyAlignment="1" applyProtection="1">
      <protection locked="0"/>
    </xf>
    <xf numFmtId="164" fontId="5" fillId="3" borderId="59" xfId="3" applyNumberFormat="1" applyFont="1" applyFill="1" applyBorder="1" applyAlignment="1" applyProtection="1">
      <protection locked="0"/>
    </xf>
    <xf numFmtId="0" fontId="4" fillId="0" borderId="0" xfId="3" applyNumberFormat="1" applyFont="1" applyFill="1" applyAlignment="1" applyProtection="1"/>
    <xf numFmtId="0" fontId="5" fillId="31" borderId="0" xfId="3" applyNumberFormat="1" applyFont="1" applyFill="1" applyAlignment="1" applyProtection="1"/>
    <xf numFmtId="0" fontId="5" fillId="31" borderId="0" xfId="3" applyNumberFormat="1" applyFont="1" applyFill="1" applyAlignment="1" applyProtection="1">
      <protection hidden="1"/>
    </xf>
    <xf numFmtId="3" fontId="2" fillId="0" borderId="15" xfId="3" applyNumberFormat="1" applyFont="1" applyFill="1" applyBorder="1" applyAlignment="1" applyProtection="1"/>
    <xf numFmtId="3" fontId="5" fillId="3" borderId="18" xfId="3" applyNumberFormat="1" applyFont="1" applyFill="1" applyBorder="1" applyAlignment="1" applyProtection="1">
      <protection locked="0"/>
    </xf>
    <xf numFmtId="3" fontId="5" fillId="3" borderId="24" xfId="3" applyNumberFormat="1" applyFont="1" applyFill="1" applyBorder="1" applyAlignment="1" applyProtection="1">
      <protection locked="0"/>
    </xf>
    <xf numFmtId="166" fontId="5" fillId="3" borderId="24" xfId="3" applyNumberFormat="1" applyFont="1" applyFill="1" applyBorder="1" applyAlignment="1" applyProtection="1">
      <protection locked="0"/>
    </xf>
    <xf numFmtId="166" fontId="5" fillId="3" borderId="25" xfId="3" applyNumberFormat="1" applyFont="1" applyFill="1" applyBorder="1" applyAlignment="1" applyProtection="1">
      <protection locked="0"/>
    </xf>
    <xf numFmtId="166" fontId="5" fillId="3" borderId="26" xfId="3" applyNumberFormat="1" applyFont="1" applyFill="1" applyBorder="1" applyAlignment="1" applyProtection="1">
      <protection locked="0"/>
    </xf>
    <xf numFmtId="166" fontId="5" fillId="3" borderId="27" xfId="3" applyNumberFormat="1" applyFont="1" applyFill="1" applyBorder="1" applyAlignment="1" applyProtection="1">
      <protection locked="0"/>
    </xf>
    <xf numFmtId="166" fontId="5" fillId="3" borderId="28" xfId="3" applyNumberFormat="1" applyFont="1" applyFill="1" applyBorder="1" applyAlignment="1" applyProtection="1">
      <protection locked="0"/>
    </xf>
    <xf numFmtId="3" fontId="5" fillId="3" borderId="29" xfId="3" applyNumberFormat="1" applyFont="1" applyFill="1" applyBorder="1" applyAlignment="1" applyProtection="1">
      <protection locked="0"/>
    </xf>
    <xf numFmtId="166" fontId="5" fillId="3" borderId="29" xfId="3" applyNumberFormat="1" applyFont="1" applyFill="1" applyBorder="1" applyAlignment="1" applyProtection="1">
      <protection locked="0"/>
    </xf>
    <xf numFmtId="166" fontId="5" fillId="3" borderId="30" xfId="3" applyNumberFormat="1" applyFont="1" applyFill="1" applyBorder="1" applyAlignment="1" applyProtection="1">
      <protection locked="0"/>
    </xf>
    <xf numFmtId="166" fontId="5" fillId="3" borderId="31" xfId="3" applyNumberFormat="1" applyFont="1" applyFill="1" applyBorder="1" applyAlignment="1" applyProtection="1">
      <protection locked="0"/>
    </xf>
    <xf numFmtId="166" fontId="5" fillId="3" borderId="32" xfId="3" applyNumberFormat="1" applyFont="1" applyFill="1" applyBorder="1" applyAlignment="1" applyProtection="1">
      <protection locked="0"/>
    </xf>
    <xf numFmtId="166" fontId="5" fillId="3" borderId="33" xfId="3" applyNumberFormat="1" applyFont="1" applyFill="1" applyBorder="1" applyAlignment="1" applyProtection="1">
      <protection locked="0"/>
    </xf>
    <xf numFmtId="0" fontId="35" fillId="0" borderId="0" xfId="3" applyNumberFormat="1" applyFont="1" applyFill="1" applyAlignment="1" applyProtection="1">
      <protection hidden="1"/>
    </xf>
    <xf numFmtId="164" fontId="5" fillId="30" borderId="42" xfId="3" applyNumberFormat="1" applyFont="1" applyFill="1" applyBorder="1" applyAlignment="1" applyProtection="1">
      <alignment horizontal="right"/>
      <protection hidden="1"/>
    </xf>
    <xf numFmtId="164" fontId="5" fillId="30" borderId="24" xfId="3" applyNumberFormat="1" applyFont="1" applyFill="1" applyBorder="1" applyAlignment="1" applyProtection="1">
      <alignment horizontal="right"/>
      <protection hidden="1"/>
    </xf>
    <xf numFmtId="164" fontId="5" fillId="30" borderId="59" xfId="3" applyNumberFormat="1" applyFont="1" applyFill="1" applyBorder="1" applyAlignment="1" applyProtection="1">
      <alignment horizontal="right"/>
      <protection hidden="1"/>
    </xf>
    <xf numFmtId="164" fontId="5" fillId="30" borderId="42" xfId="3" applyNumberFormat="1" applyFont="1" applyFill="1" applyBorder="1" applyAlignment="1" applyProtection="1">
      <protection hidden="1"/>
    </xf>
    <xf numFmtId="1" fontId="2" fillId="0" borderId="15" xfId="3" applyNumberFormat="1" applyFont="1" applyFill="1" applyBorder="1" applyAlignment="1" applyProtection="1"/>
    <xf numFmtId="1" fontId="5" fillId="3" borderId="18" xfId="3" applyNumberFormat="1" applyFont="1" applyFill="1" applyBorder="1" applyAlignment="1" applyProtection="1">
      <protection locked="0"/>
    </xf>
    <xf numFmtId="1" fontId="5" fillId="3" borderId="24" xfId="3" applyNumberFormat="1" applyFont="1" applyFill="1" applyBorder="1" applyAlignment="1" applyProtection="1">
      <protection locked="0"/>
    </xf>
    <xf numFmtId="1" fontId="5" fillId="3" borderId="29" xfId="3" applyNumberFormat="1" applyFont="1" applyFill="1" applyBorder="1" applyAlignment="1" applyProtection="1">
      <protection locked="0"/>
    </xf>
    <xf numFmtId="0" fontId="36" fillId="0" borderId="0" xfId="3" applyNumberFormat="1" applyFont="1" applyFill="1" applyAlignment="1" applyProtection="1">
      <protection hidden="1"/>
    </xf>
    <xf numFmtId="164" fontId="36" fillId="0" borderId="0" xfId="3" applyNumberFormat="1" applyFont="1" applyFill="1" applyBorder="1" applyAlignment="1" applyProtection="1"/>
    <xf numFmtId="0" fontId="36" fillId="0" borderId="0" xfId="3" applyNumberFormat="1" applyFont="1" applyFill="1" applyAlignment="1" applyProtection="1"/>
    <xf numFmtId="0" fontId="37" fillId="0" borderId="0" xfId="3" applyNumberFormat="1" applyFont="1" applyFill="1" applyAlignment="1" applyProtection="1">
      <protection hidden="1"/>
    </xf>
    <xf numFmtId="0" fontId="38" fillId="0" borderId="0" xfId="3" applyNumberFormat="1" applyFont="1" applyFill="1" applyAlignment="1" applyProtection="1">
      <protection hidden="1"/>
    </xf>
    <xf numFmtId="164" fontId="5" fillId="30" borderId="24" xfId="3" applyNumberFormat="1" applyFont="1" applyFill="1" applyBorder="1" applyAlignment="1" applyProtection="1">
      <protection hidden="1"/>
    </xf>
    <xf numFmtId="0" fontId="10" fillId="0" borderId="0" xfId="3" applyNumberFormat="1" applyFont="1" applyFill="1" applyBorder="1" applyAlignment="1" applyProtection="1">
      <alignment horizontal="left" vertical="center" wrapText="1"/>
    </xf>
    <xf numFmtId="164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164" fontId="5" fillId="0" borderId="15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Border="1" applyAlignment="1" applyProtection="1">
      <alignment horizontal="left" vertical="center" wrapText="1"/>
    </xf>
    <xf numFmtId="164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164" fontId="5" fillId="0" borderId="15" xfId="3" applyNumberFormat="1" applyFont="1" applyFill="1" applyBorder="1" applyAlignment="1" applyProtection="1">
      <alignment horizontal="center" vertical="center" wrapText="1"/>
    </xf>
    <xf numFmtId="3" fontId="5" fillId="3" borderId="19" xfId="3" applyNumberFormat="1" applyFont="1" applyFill="1" applyBorder="1" applyAlignment="1" applyProtection="1">
      <protection locked="0"/>
    </xf>
    <xf numFmtId="3" fontId="5" fillId="3" borderId="20" xfId="3" applyNumberFormat="1" applyFont="1" applyFill="1" applyBorder="1" applyAlignment="1" applyProtection="1">
      <protection locked="0"/>
    </xf>
    <xf numFmtId="3" fontId="5" fillId="3" borderId="21" xfId="3" applyNumberFormat="1" applyFont="1" applyFill="1" applyBorder="1" applyAlignment="1" applyProtection="1">
      <protection locked="0"/>
    </xf>
    <xf numFmtId="3" fontId="5" fillId="3" borderId="22" xfId="3" applyNumberFormat="1" applyFont="1" applyFill="1" applyBorder="1" applyAlignment="1" applyProtection="1">
      <protection locked="0"/>
    </xf>
    <xf numFmtId="3" fontId="5" fillId="3" borderId="25" xfId="3" applyNumberFormat="1" applyFont="1" applyFill="1" applyBorder="1" applyAlignment="1" applyProtection="1">
      <protection locked="0"/>
    </xf>
    <xf numFmtId="3" fontId="5" fillId="3" borderId="26" xfId="3" applyNumberFormat="1" applyFont="1" applyFill="1" applyBorder="1" applyAlignment="1" applyProtection="1">
      <protection locked="0"/>
    </xf>
    <xf numFmtId="3" fontId="5" fillId="3" borderId="27" xfId="3" applyNumberFormat="1" applyFont="1" applyFill="1" applyBorder="1" applyAlignment="1" applyProtection="1">
      <protection locked="0"/>
    </xf>
    <xf numFmtId="3" fontId="5" fillId="3" borderId="28" xfId="3" applyNumberFormat="1" applyFont="1" applyFill="1" applyBorder="1" applyAlignment="1" applyProtection="1">
      <protection locked="0"/>
    </xf>
    <xf numFmtId="3" fontId="2" fillId="0" borderId="16" xfId="3" applyNumberFormat="1" applyFont="1" applyFill="1" applyBorder="1" applyAlignment="1" applyProtection="1"/>
    <xf numFmtId="3" fontId="2" fillId="0" borderId="12" xfId="3" applyNumberFormat="1" applyFont="1" applyFill="1" applyBorder="1" applyAlignment="1" applyProtection="1"/>
    <xf numFmtId="3" fontId="2" fillId="0" borderId="13" xfId="3" applyNumberFormat="1" applyFont="1" applyFill="1" applyBorder="1" applyAlignment="1" applyProtection="1"/>
    <xf numFmtId="0" fontId="10" fillId="0" borderId="0" xfId="3" applyNumberFormat="1" applyFont="1" applyFill="1" applyBorder="1" applyAlignment="1" applyProtection="1">
      <alignment horizontal="left" vertical="center" wrapText="1"/>
    </xf>
    <xf numFmtId="164" fontId="5" fillId="0" borderId="14" xfId="3" applyNumberFormat="1" applyFont="1" applyFill="1" applyBorder="1" applyAlignment="1" applyProtection="1">
      <alignment horizontal="center" vertical="center" wrapText="1"/>
    </xf>
    <xf numFmtId="164" fontId="5" fillId="0" borderId="52" xfId="3" applyNumberFormat="1" applyFont="1" applyFill="1" applyBorder="1" applyAlignment="1" applyProtection="1">
      <alignment horizontal="center" vertical="center" wrapText="1"/>
    </xf>
    <xf numFmtId="0" fontId="5" fillId="0" borderId="14" xfId="3" applyNumberFormat="1" applyFont="1" applyFill="1" applyBorder="1" applyAlignment="1" applyProtection="1">
      <alignment horizontal="center" vertical="center" wrapText="1"/>
    </xf>
    <xf numFmtId="0" fontId="5" fillId="0" borderId="52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164" fontId="5" fillId="0" borderId="15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vertical="center" wrapText="1"/>
    </xf>
    <xf numFmtId="0" fontId="1" fillId="0" borderId="1" xfId="63" applyFont="1" applyBorder="1" applyAlignment="1" applyProtection="1">
      <alignment vertical="center" wrapText="1"/>
    </xf>
    <xf numFmtId="0" fontId="5" fillId="0" borderId="14" xfId="3" applyNumberFormat="1" applyFont="1" applyFill="1" applyBorder="1" applyAlignment="1" applyProtection="1">
      <alignment horizontal="left" wrapText="1"/>
    </xf>
    <xf numFmtId="0" fontId="5" fillId="0" borderId="52" xfId="3" applyNumberFormat="1" applyFont="1" applyFill="1" applyBorder="1" applyAlignment="1" applyProtection="1">
      <alignment horizontal="left" wrapText="1"/>
    </xf>
    <xf numFmtId="0" fontId="5" fillId="0" borderId="7" xfId="3" applyNumberFormat="1" applyFont="1" applyFill="1" applyBorder="1" applyAlignment="1" applyProtection="1">
      <alignment horizontal="left" vertical="center" wrapText="1"/>
    </xf>
    <xf numFmtId="0" fontId="5" fillId="0" borderId="3" xfId="3" applyNumberFormat="1" applyFont="1" applyFill="1" applyBorder="1" applyAlignment="1" applyProtection="1">
      <alignment horizontal="left" vertical="center" wrapText="1"/>
    </xf>
    <xf numFmtId="0" fontId="5" fillId="0" borderId="10" xfId="3" applyNumberFormat="1" applyFont="1" applyFill="1" applyBorder="1" applyAlignment="1" applyProtection="1">
      <alignment horizontal="left" vertical="center" wrapText="1"/>
    </xf>
    <xf numFmtId="0" fontId="2" fillId="0" borderId="0" xfId="2" applyNumberFormat="1" applyFont="1" applyFill="1" applyBorder="1" applyAlignment="1" applyProtection="1">
      <alignment horizontal="center"/>
    </xf>
    <xf numFmtId="0" fontId="9" fillId="0" borderId="0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5" fillId="0" borderId="9" xfId="3" applyNumberFormat="1" applyFont="1" applyFill="1" applyBorder="1" applyAlignment="1" applyProtection="1">
      <alignment horizontal="center" vertical="center" wrapText="1"/>
    </xf>
    <xf numFmtId="0" fontId="1" fillId="0" borderId="7" xfId="63" applyFont="1" applyBorder="1" applyAlignment="1">
      <alignment horizontal="center" vertical="center" wrapText="1"/>
    </xf>
    <xf numFmtId="0" fontId="1" fillId="0" borderId="10" xfId="63" applyFont="1" applyBorder="1" applyAlignment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63" applyFont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 wrapText="1"/>
    </xf>
    <xf numFmtId="0" fontId="1" fillId="0" borderId="8" xfId="63" applyFont="1" applyBorder="1" applyAlignment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</cellXfs>
  <cellStyles count="65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scribir" xfId="36"/>
    <cellStyle name="Escribir 2" xfId="37"/>
    <cellStyle name="Escribir_SBM-09V1.1" xfId="38"/>
    <cellStyle name="Euro" xfId="39"/>
    <cellStyle name="Euro 2" xfId="40"/>
    <cellStyle name="Incorrecto 2" xfId="41"/>
    <cellStyle name="Millares [0] 2" xfId="44"/>
    <cellStyle name="Millares [0] 2 2" xfId="45"/>
    <cellStyle name="Millares [0] 3" xfId="5"/>
    <cellStyle name="Millares [0] 3 2 2" xfId="64"/>
    <cellStyle name="Millares [0] 4" xfId="46"/>
    <cellStyle name="Millares [0] 5" xfId="43"/>
    <cellStyle name="Millares 2" xfId="47"/>
    <cellStyle name="Millares 3" xfId="48"/>
    <cellStyle name="Millares 4" xfId="42"/>
    <cellStyle name="Millares 5" xfId="62"/>
    <cellStyle name="Moneda 2" xfId="50"/>
    <cellStyle name="Moneda 3" xfId="49"/>
    <cellStyle name="Neutral 2" xfId="51"/>
    <cellStyle name="Normal" xfId="0" builtinId="0"/>
    <cellStyle name="Normal 2" xfId="4"/>
    <cellStyle name="Normal 6" xfId="63"/>
    <cellStyle name="Normal_08a" xfId="1"/>
    <cellStyle name="Normal_REM 05-2002" xfId="2"/>
    <cellStyle name="Normal_REM 21-2002" xfId="3"/>
    <cellStyle name="Notas 2" xfId="53"/>
    <cellStyle name="Notas 3" xfId="52"/>
    <cellStyle name="Salida 2" xfId="54"/>
    <cellStyle name="Texto de advertencia 2" xfId="55"/>
    <cellStyle name="Texto explicativo 2" xfId="56"/>
    <cellStyle name="Título 1 2" xfId="58"/>
    <cellStyle name="Título 2 2" xfId="59"/>
    <cellStyle name="Título 3 2" xfId="60"/>
    <cellStyle name="Título 4" xfId="57"/>
    <cellStyle name="Total 2" xfId="6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ENERO%202014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FEBRERO%202014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586"/>
  <sheetViews>
    <sheetView topLeftCell="A61" workbookViewId="0">
      <selection activeCell="G90" sqref="G90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",[1]NOMBRE!B2," - ","( ",[1]NOMBRE!C2,[1]NOMBRE!D2,[1]NOMBRE!E2,[1]NOMBRE!F2,[1]NOMBRE!G2," )")</f>
        <v>COMUNA:  - ( 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",[1]NOMBRE!B6," - ","( ",[1]NOMBRE!C6,[1]NOMBRE!D6," )")</f>
        <v>MES:  - ( 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",[1]NOMBRE!B7)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68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30</v>
      </c>
      <c r="C12" s="82">
        <f>SUM(C13:C16)</f>
        <v>30</v>
      </c>
      <c r="D12" s="83">
        <f t="shared" ref="D12:J12" si="0">SUM(D13:D16)</f>
        <v>9355</v>
      </c>
      <c r="E12" s="84">
        <f t="shared" si="0"/>
        <v>7431</v>
      </c>
      <c r="F12" s="82">
        <f t="shared" si="0"/>
        <v>1310</v>
      </c>
      <c r="G12" s="82">
        <f t="shared" si="0"/>
        <v>5520</v>
      </c>
      <c r="H12" s="83">
        <f t="shared" si="0"/>
        <v>3154</v>
      </c>
      <c r="I12" s="85">
        <f>SUM(I13:I16)</f>
        <v>2944</v>
      </c>
      <c r="J12" s="84">
        <f t="shared" si="0"/>
        <v>210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>
        <f>+enero!B13+febrero!B13+marzo!B13+abril!B13+mayo!B13+junio!B13+julio!B13+agosto!B13+septiembre!B13+'octubre '!B13+noviembre!B13+diciembre!B13</f>
        <v>24</v>
      </c>
      <c r="C13" s="87">
        <f>+enero!C13+febrero!C13+marzo!C13+abril!C13+mayo!C13+junio!C13+julio!C13+agosto!C13+septiembre!C13+'octubre '!C13+noviembre!C13+diciembre!C13</f>
        <v>24</v>
      </c>
      <c r="D13" s="87">
        <f>+enero!D13+febrero!D13+marzo!D13+abril!D13+mayo!D13+junio!D13+julio!D13+agosto!D13+septiembre!D13+'octubre '!D13+noviembre!D13+diciembre!D13</f>
        <v>4942</v>
      </c>
      <c r="E13" s="87">
        <f>+enero!E13+febrero!E13+marzo!E13+abril!E13+mayo!E13+junio!E13+julio!E13+agosto!E13+septiembre!E13+'octubre '!E13+noviembre!E13+diciembre!E13</f>
        <v>3018</v>
      </c>
      <c r="F13" s="87">
        <f>+enero!F13+febrero!F13+marzo!F13+abril!F13+mayo!F13+junio!F13+julio!F13+agosto!F13+septiembre!F13+'octubre '!F13+noviembre!F13+diciembre!F13</f>
        <v>973</v>
      </c>
      <c r="G13" s="87">
        <f>+enero!G13+febrero!G13+marzo!G13+abril!G13+mayo!G13+junio!G13+julio!G13+agosto!G13+septiembre!G13+'octubre '!G13+noviembre!G13+diciembre!G13</f>
        <v>3969</v>
      </c>
      <c r="H13" s="87">
        <f>+enero!H13+febrero!H13+marzo!H13+abril!H13+mayo!H13+junio!H13+julio!H13+agosto!H13+septiembre!H13+'octubre '!H13+noviembre!H13+diciembre!H13</f>
        <v>1940</v>
      </c>
      <c r="I13" s="87">
        <f>+enero!I13+febrero!I13+marzo!I13+abril!I13+mayo!I13+junio!I13+julio!I13+agosto!I13+septiembre!I13+'octubre '!I13+noviembre!I13+diciembre!I13</f>
        <v>1730</v>
      </c>
      <c r="J13" s="87">
        <f>+enero!J13+febrero!J13+marzo!J13+abril!J13+mayo!J13+junio!J13+julio!J13+agosto!J13+septiembre!J13+'octubre '!J13+noviembre!J13+diciembre!J13</f>
        <v>210</v>
      </c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87">
        <f>+enero!B14+febrero!B14+marzo!B14+abril!B14+mayo!B14+junio!B14+julio!B14+agosto!B14+septiembre!B14+'octubre '!B14+noviembre!B14+diciembre!B14</f>
        <v>6</v>
      </c>
      <c r="C14" s="87">
        <f>+enero!C14+febrero!C14+marzo!C14+abril!C14+mayo!C14+junio!C14+julio!C14+agosto!C14+septiembre!C14+'octubre '!C14+noviembre!C14+diciembre!C14</f>
        <v>6</v>
      </c>
      <c r="D14" s="87">
        <f>+enero!D14+febrero!D14+marzo!D14+abril!D14+mayo!D14+junio!D14+julio!D14+agosto!D14+septiembre!D14+'octubre '!D14+noviembre!D14+diciembre!D14</f>
        <v>4413</v>
      </c>
      <c r="E14" s="87">
        <f>+enero!E14+febrero!E14+marzo!E14+abril!E14+mayo!E14+junio!E14+julio!E14+agosto!E14+septiembre!E14+'octubre '!E14+noviembre!E14+diciembre!E14</f>
        <v>4413</v>
      </c>
      <c r="F14" s="87">
        <f>+enero!F14+febrero!F14+marzo!F14+abril!F14+mayo!F14+junio!F14+julio!F14+agosto!F14+septiembre!F14+'octubre '!F14+noviembre!F14+diciembre!F14</f>
        <v>337</v>
      </c>
      <c r="G14" s="87">
        <f>+enero!G14+febrero!G14+marzo!G14+abril!G14+mayo!G14+junio!G14+julio!G14+agosto!G14+septiembre!G14+'octubre '!G14+noviembre!G14+diciembre!G14</f>
        <v>1551</v>
      </c>
      <c r="H14" s="87">
        <f>+enero!H14+febrero!H14+marzo!H14+abril!H14+mayo!H14+junio!H14+julio!H14+agosto!H14+septiembre!H14+'octubre '!H14+noviembre!H14+diciembre!H14</f>
        <v>1214</v>
      </c>
      <c r="I14" s="87">
        <f>+enero!I14+febrero!I14+marzo!I14+abril!I14+mayo!I14+junio!I14+julio!I14+agosto!I14+septiembre!I14+'octubre '!I14+noviembre!I14+diciembre!I14</f>
        <v>1214</v>
      </c>
      <c r="J14" s="87">
        <f>+enero!J14+febrero!J14+marzo!J14+abril!J14+mayo!J14+junio!J14+julio!J14+agosto!J14+septiembre!J14+'octubre '!J14+noviembre!J14+diciembre!J14</f>
        <v>0</v>
      </c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87">
        <f>+enero!B15+febrero!B15+marzo!B15+abril!B15+mayo!B15+junio!B15+julio!B15+agosto!B15+septiembre!B15+'octubre '!B15+noviembre!B15+diciembre!B15</f>
        <v>0</v>
      </c>
      <c r="C15" s="87">
        <f>+enero!C15+febrero!C15+marzo!C15+abril!C15+mayo!C15+junio!C15+julio!C15+agosto!C15+septiembre!C15+'octubre '!C15+noviembre!C15+diciembre!C15</f>
        <v>0</v>
      </c>
      <c r="D15" s="87">
        <f>+enero!D15+febrero!D15+marzo!D15+abril!D15+mayo!D15+junio!D15+julio!D15+agosto!D15+septiembre!D15+'octubre '!D15+noviembre!D15+diciembre!D15</f>
        <v>0</v>
      </c>
      <c r="E15" s="87">
        <f>+enero!E15+febrero!E15+marzo!E15+abril!E15+mayo!E15+junio!E15+julio!E15+agosto!E15+septiembre!E15+'octubre '!E15+noviembre!E15+diciembre!E15</f>
        <v>0</v>
      </c>
      <c r="F15" s="87">
        <f>+enero!F15+febrero!F15+marzo!F15+abril!F15+mayo!F15+junio!F15+julio!F15+agosto!F15+septiembre!F15+'octubre '!F15+noviembre!F15+diciembre!F15</f>
        <v>0</v>
      </c>
      <c r="G15" s="87">
        <f>+enero!G15+febrero!G15+marzo!G15+abril!G15+mayo!G15+junio!G15+julio!G15+agosto!G15+septiembre!G15+'octubre '!G15+noviembre!G15+diciembre!G15</f>
        <v>0</v>
      </c>
      <c r="H15" s="87">
        <f>+enero!H15+febrero!H15+marzo!H15+abril!H15+mayo!H15+junio!H15+julio!H15+agosto!H15+septiembre!H15+'octubre '!H15+noviembre!H15+diciembre!H15</f>
        <v>0</v>
      </c>
      <c r="I15" s="87">
        <f>+enero!I15+febrero!I15+marzo!I15+abril!I15+mayo!I15+junio!I15+julio!I15+agosto!I15+septiembre!I15+'octubre '!I15+noviembre!I15+diciembre!I15</f>
        <v>0</v>
      </c>
      <c r="J15" s="87">
        <f>+enero!J15+febrero!J15+marzo!J15+abril!J15+mayo!J15+junio!J15+julio!J15+agosto!J15+septiembre!J15+'octubre '!J15+noviembre!J15+diciembre!J15</f>
        <v>0</v>
      </c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87">
        <f>+enero!B16+febrero!B16+marzo!B16+abril!B16+mayo!B16+junio!B16+julio!B16+agosto!B16+septiembre!B16+'octubre '!B16+noviembre!B16+diciembre!B16</f>
        <v>0</v>
      </c>
      <c r="C16" s="87">
        <f>+enero!C16+febrero!C16+marzo!C16+abril!C16+mayo!C16+junio!C16+julio!C16+agosto!C16+septiembre!C16+'octubre '!C16+noviembre!C16+diciembre!C16</f>
        <v>0</v>
      </c>
      <c r="D16" s="87">
        <f>+enero!D16+febrero!D16+marzo!D16+abril!D16+mayo!D16+junio!D16+julio!D16+agosto!D16+septiembre!D16+'octubre '!D16+noviembre!D16+diciembre!D16</f>
        <v>0</v>
      </c>
      <c r="E16" s="87">
        <f>+enero!E16+febrero!E16+marzo!E16+abril!E16+mayo!E16+junio!E16+julio!E16+agosto!E16+septiembre!E16+'octubre '!E16+noviembre!E16+diciembre!E16</f>
        <v>0</v>
      </c>
      <c r="F16" s="87">
        <f>+enero!F16+febrero!F16+marzo!F16+abril!F16+mayo!F16+junio!F16+julio!F16+agosto!F16+septiembre!F16+'octubre '!F16+noviembre!F16+diciembre!F16</f>
        <v>0</v>
      </c>
      <c r="G16" s="87">
        <f>+enero!G16+febrero!G16+marzo!G16+abril!G16+mayo!G16+junio!G16+julio!G16+agosto!G16+septiembre!G16+'octubre '!G16+noviembre!G16+diciembre!G16</f>
        <v>0</v>
      </c>
      <c r="H16" s="87">
        <f>+enero!H16+febrero!H16+marzo!H16+abril!H16+mayo!H16+junio!H16+julio!H16+agosto!H16+septiembre!H16+'octubre '!H16+noviembre!H16+diciembre!H16</f>
        <v>0</v>
      </c>
      <c r="I16" s="87">
        <f>+enero!I16+febrero!I16+marzo!I16+abril!I16+mayo!I16+junio!I16+julio!I16+agosto!I16+septiembre!I16+'octubre '!I16+noviembre!I16+diciembre!I16</f>
        <v>0</v>
      </c>
      <c r="J16" s="87">
        <f>+enero!J16+febrero!J16+marzo!J16+abril!J16+mayo!J16+junio!J16+julio!J16+agosto!J16+septiembre!J16+'octubre '!J16+noviembre!J16+diciembre!J16</f>
        <v>0</v>
      </c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927</v>
      </c>
      <c r="C19" s="87">
        <f>+enero!C19+febrero!C19+marzo!C19+abril!C19+mayo!C19+junio!C19+julio!C19+agosto!C19+septiembre!C19+'octubre '!C19+noviembre!C19+diciembre!C19</f>
        <v>0</v>
      </c>
      <c r="D19" s="87">
        <f>+enero!D19+febrero!D19+marzo!D19+abril!D19+mayo!D19+junio!D19+julio!D19+agosto!D19+septiembre!D19+'octubre '!D19+noviembre!D19+diciembre!D19</f>
        <v>0</v>
      </c>
      <c r="E19" s="87">
        <f>+enero!E19+febrero!E19+marzo!E19+abril!E19+mayo!E19+junio!E19+julio!E19+agosto!E19+septiembre!E19+'octubre '!E19+noviembre!E19+diciembre!E19</f>
        <v>927</v>
      </c>
      <c r="F19" s="87">
        <f>+enero!F19+febrero!F19+marzo!F19+abril!F19+mayo!F19+junio!F19+julio!F19+agosto!F19+septiembre!F19+'octubre '!F19+noviembre!F19+diciembre!F19</f>
        <v>0</v>
      </c>
      <c r="G19" s="87">
        <f>+enero!G19+febrero!G19+marzo!G19+abril!G19+mayo!G19+junio!G19+julio!G19+agosto!G19+septiembre!G19+'octubre '!G19+noviembre!G19+diciembre!G19</f>
        <v>0</v>
      </c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87">
        <f>+enero!C20+febrero!C20+marzo!C20+abril!C20+mayo!C20+junio!C20+julio!C20+agosto!C20+septiembre!C20+'octubre '!C20+noviembre!C20+diciembre!C20</f>
        <v>0</v>
      </c>
      <c r="D20" s="87">
        <f>+enero!D20+febrero!D20+marzo!D20+abril!D20+mayo!D20+junio!D20+julio!D20+agosto!D20+septiembre!D20+'octubre '!D20+noviembre!D20+diciembre!D20</f>
        <v>0</v>
      </c>
      <c r="E20" s="87">
        <f>+enero!E20+febrero!E20+marzo!E20+abril!E20+mayo!E20+junio!E20+julio!E20+agosto!E20+septiembre!E20+'octubre '!E20+noviembre!E20+diciembre!E20</f>
        <v>0</v>
      </c>
      <c r="F20" s="87">
        <f>+enero!F20+febrero!F20+marzo!F20+abril!F20+mayo!F20+junio!F20+julio!F20+agosto!F20+septiembre!F20+'octubre '!F20+noviembre!F20+diciembre!F20</f>
        <v>0</v>
      </c>
      <c r="G20" s="87">
        <f>+enero!G20+febrero!G20+marzo!G20+abril!G20+mayo!G20+junio!G20+julio!G20+agosto!G20+septiembre!G20+'octubre '!G20+noviembre!G20+diciembre!G20</f>
        <v>0</v>
      </c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87">
        <f>+enero!C21+febrero!C21+marzo!C21+abril!C21+mayo!C21+junio!C21+julio!C21+agosto!C21+septiembre!C21+'octubre '!C21+noviembre!C21+diciembre!C21</f>
        <v>0</v>
      </c>
      <c r="D21" s="87">
        <f>+enero!D21+febrero!D21+marzo!D21+abril!D21+mayo!D21+junio!D21+julio!D21+agosto!D21+septiembre!D21+'octubre '!D21+noviembre!D21+diciembre!D21</f>
        <v>0</v>
      </c>
      <c r="E21" s="87">
        <f>+enero!E21+febrero!E21+marzo!E21+abril!E21+mayo!E21+junio!E21+julio!E21+agosto!E21+septiembre!E21+'octubre '!E21+noviembre!E21+diciembre!E21</f>
        <v>0</v>
      </c>
      <c r="F21" s="87">
        <f>+enero!F21+febrero!F21+marzo!F21+abril!F21+mayo!F21+junio!F21+julio!F21+agosto!F21+septiembre!F21+'octubre '!F21+noviembre!F21+diciembre!F21</f>
        <v>0</v>
      </c>
      <c r="G21" s="87">
        <f>+enero!G21+febrero!G21+marzo!G21+abril!G21+mayo!G21+junio!G21+julio!G21+agosto!G21+septiembre!G21+'octubre '!G21+noviembre!G21+diciembre!G21</f>
        <v>0</v>
      </c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87">
        <f>+enero!C22+febrero!C22+marzo!C22+abril!C22+mayo!C22+junio!C22+julio!C22+agosto!C22+septiembre!C22+'octubre '!C22+noviembre!C22+diciembre!C22</f>
        <v>0</v>
      </c>
      <c r="D22" s="87">
        <f>+enero!D22+febrero!D22+marzo!D22+abril!D22+mayo!D22+junio!D22+julio!D22+agosto!D22+septiembre!D22+'octubre '!D22+noviembre!D22+diciembre!D22</f>
        <v>0</v>
      </c>
      <c r="E22" s="87">
        <f>+enero!E22+febrero!E22+marzo!E22+abril!E22+mayo!E22+junio!E22+julio!E22+agosto!E22+septiembre!E22+'octubre '!E22+noviembre!E22+diciembre!E22</f>
        <v>0</v>
      </c>
      <c r="F22" s="87">
        <f>+enero!F22+febrero!F22+marzo!F22+abril!F22+mayo!F22+junio!F22+julio!F22+agosto!F22+septiembre!F22+'octubre '!F22+noviembre!F22+diciembre!F22</f>
        <v>0</v>
      </c>
      <c r="G22" s="87">
        <f>+enero!G22+febrero!G22+marzo!G22+abril!G22+mayo!G22+junio!G22+julio!G22+agosto!G22+septiembre!G22+'octubre '!G22+noviembre!G22+diciembre!G22</f>
        <v>0</v>
      </c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87">
        <f>+enero!C23+febrero!C23+marzo!C23+abril!C23+mayo!C23+junio!C23+julio!C23+agosto!C23+septiembre!C23+'octubre '!C23+noviembre!C23+diciembre!C23</f>
        <v>0</v>
      </c>
      <c r="D23" s="87">
        <f>+enero!D23+febrero!D23+marzo!D23+abril!D23+mayo!D23+junio!D23+julio!D23+agosto!D23+septiembre!D23+'octubre '!D23+noviembre!D23+diciembre!D23</f>
        <v>0</v>
      </c>
      <c r="E23" s="87">
        <f>+enero!E23+febrero!E23+marzo!E23+abril!E23+mayo!E23+junio!E23+julio!E23+agosto!E23+septiembre!E23+'octubre '!E23+noviembre!E23+diciembre!E23</f>
        <v>0</v>
      </c>
      <c r="F23" s="87">
        <f>+enero!F23+febrero!F23+marzo!F23+abril!F23+mayo!F23+junio!F23+julio!F23+agosto!F23+septiembre!F23+'octubre '!F23+noviembre!F23+diciembre!F23</f>
        <v>0</v>
      </c>
      <c r="G23" s="87">
        <f>+enero!G23+febrero!G23+marzo!G23+abril!G23+mayo!G23+junio!G23+julio!G23+agosto!G23+septiembre!G23+'octubre '!G23+noviembre!G23+diciembre!G23</f>
        <v>0</v>
      </c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>
        <f>+enero!B27+febrero!B27+marzo!B27+abril!B27+mayo!B27+junio!B27+julio!B27+agosto!B27+septiembre!B27+'octubre '!B27+noviembre!B27+diciembre!B27</f>
        <v>0</v>
      </c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>
        <f>+enero!B28+febrero!B28+marzo!B28+abril!B28+mayo!B28+junio!B28+julio!B28+agosto!B28+septiembre!B28+'octubre '!B28+noviembre!B28+diciembre!B28</f>
        <v>0</v>
      </c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>
        <f>+enero!B29+febrero!B29+marzo!B29+abril!B29+mayo!B29+junio!B29+julio!B29+agosto!B29+septiembre!B29+'octubre '!B29+noviembre!B29+diciembre!B29</f>
        <v>0</v>
      </c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>
        <f>+enero!B30+febrero!B30+marzo!B30+abril!B30+mayo!B30+junio!B30+julio!B30+agosto!B30+septiembre!B30+'octubre '!B30+noviembre!B30+diciembre!B30</f>
        <v>0</v>
      </c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>
        <f>+enero!B31+febrero!B31+marzo!B31+abril!B31+mayo!B31+junio!B31+julio!B31+agosto!B31+septiembre!B31+'octubre '!B31+noviembre!B31+diciembre!B31</f>
        <v>0</v>
      </c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87">
        <f>+enero!B32+febrero!B32+marzo!B32+abril!B32+mayo!B32+junio!B32+julio!B32+agosto!B32+septiembre!B32+'octubre '!B32+noviembre!B32+diciembre!B32</f>
        <v>0</v>
      </c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87">
        <f>+enero!C35+febrero!C35+marzo!C35+abril!C35+mayo!C35+junio!C35+julio!C35+agosto!C35+septiembre!C35+'octubre '!C35+noviembre!C35+diciembre!C35</f>
        <v>0</v>
      </c>
      <c r="D35" s="87">
        <f>+enero!D35+febrero!D35+marzo!D35+abril!D35+mayo!D35+junio!D35+julio!D35+agosto!D35+septiembre!D35+'octubre '!D35+noviembre!D35+diciembre!D35</f>
        <v>0</v>
      </c>
      <c r="E35" s="87">
        <f>+enero!E35+febrero!E35+marzo!E35+abril!E35+mayo!E35+junio!E35+julio!E35+agosto!E35+septiembre!E35+'octubre '!E35+noviembre!E35+diciembre!E35</f>
        <v>0</v>
      </c>
      <c r="F35" s="87">
        <f>+enero!F35+febrero!F35+marzo!F35+abril!F35+mayo!F35+junio!F35+julio!F35+agosto!F35+septiembre!F35+'octubre '!F35+noviembre!F35+diciembre!F35</f>
        <v>0</v>
      </c>
      <c r="G35" s="120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87">
        <f>+enero!B39+febrero!B39+marzo!B39+abril!B39+mayo!B39+junio!B39+julio!B39+agosto!B39+septiembre!B39+'octubre '!B39+noviembre!B39+diciembre!B39</f>
        <v>4669</v>
      </c>
      <c r="C39" s="87">
        <f>+enero!C39+febrero!C39+marzo!C39+abril!C39+mayo!C39+junio!C39+julio!C39+agosto!C39+septiembre!C39+'octubre '!C39+noviembre!C39+diciembre!C39</f>
        <v>12970</v>
      </c>
      <c r="D39" s="114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87">
        <f>+enero!B40+febrero!B40+marzo!B40+abril!B40+mayo!B40+junio!B40+julio!B40+agosto!B40+septiembre!B40+'octubre '!B40+noviembre!B40+diciembre!B40</f>
        <v>719</v>
      </c>
      <c r="C40" s="87">
        <f>+enero!C40+febrero!C40+marzo!C40+abril!C40+mayo!C40+junio!C40+julio!C40+agosto!C40+septiembre!C40+'octubre '!C40+noviembre!C40+diciembre!C40</f>
        <v>251</v>
      </c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2.5" customHeight="1" x14ac:dyDescent="0.15">
      <c r="A41" s="27" t="s">
        <v>51</v>
      </c>
      <c r="B41" s="87">
        <f>+enero!B41+febrero!B41+marzo!B41+abril!B41+mayo!B41+junio!B41+julio!B41+agosto!B41+septiembre!B41+'octubre '!B41+noviembre!B41+diciembre!B41</f>
        <v>569</v>
      </c>
      <c r="C41" s="87">
        <f>+enero!C41+febrero!C41+marzo!C41+abril!C41+mayo!C41+junio!C41+julio!C41+agosto!C41+septiembre!C41+'octubre '!C41+noviembre!C41+diciembre!C41</f>
        <v>6</v>
      </c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24.75" customHeight="1" x14ac:dyDescent="0.15">
      <c r="A42" s="28" t="s">
        <v>52</v>
      </c>
      <c r="B42" s="87">
        <f>+enero!B42+febrero!B42+marzo!B42+abril!B42+mayo!B42+junio!B42+julio!B42+agosto!B42+septiembre!B42+'octubre '!B42+noviembre!B42+diciembre!B42</f>
        <v>1463</v>
      </c>
      <c r="C42" s="87">
        <f>+enero!C42+febrero!C42+marzo!C42+abril!C42+mayo!C42+junio!C42+julio!C42+agosto!C42+septiembre!C42+'octubre '!C42+noviembre!C42+diciembre!C42</f>
        <v>1051</v>
      </c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87">
        <f>+enero!B46+febrero!B46+marzo!B46+abril!B46+mayo!B46+junio!B46+julio!B46+agosto!B46+septiembre!B46+'octubre '!B46+noviembre!B46+diciembre!B46</f>
        <v>1153</v>
      </c>
      <c r="C46" s="87">
        <f>+enero!C46+febrero!C46+marzo!C46+abril!C46+mayo!C46+junio!C46+julio!C46+agosto!C46+septiembre!C46+'octubre '!C46+noviembre!C46+diciembre!C46</f>
        <v>1950</v>
      </c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87">
        <f>+enero!B47+febrero!B47+marzo!B47+abril!B47+mayo!B47+junio!B47+julio!B47+agosto!B47+septiembre!B47+'octubre '!B47+noviembre!B47+diciembre!B47</f>
        <v>1090</v>
      </c>
      <c r="C47" s="87">
        <f>+enero!C47+febrero!C47+marzo!C47+abril!C47+mayo!C47+junio!C47+julio!C47+agosto!C47+septiembre!C47+'octubre '!C47+noviembre!C47+diciembre!C47</f>
        <v>1872</v>
      </c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1603</v>
      </c>
      <c r="D51" s="87">
        <f>+enero!D51+febrero!D51+marzo!D51+abril!D51+mayo!D51+junio!D51+julio!D51+agosto!D51+septiembre!D51+'octubre '!D51+noviembre!D51+diciembre!D51</f>
        <v>244</v>
      </c>
      <c r="E51" s="87">
        <f>+enero!E51+febrero!E51+marzo!E51+abril!E51+mayo!E51+junio!E51+julio!E51+agosto!E51+septiembre!E51+'octubre '!E51+noviembre!E51+diciembre!E51</f>
        <v>159</v>
      </c>
      <c r="F51" s="87">
        <f>+enero!F51+febrero!F51+marzo!F51+abril!F51+mayo!F51+junio!F51+julio!F51+agosto!F51+septiembre!F51+'octubre '!F51+noviembre!F51+diciembre!F51</f>
        <v>279</v>
      </c>
      <c r="G51" s="87">
        <f>+enero!G51+febrero!G51+marzo!G51+abril!G51+mayo!G51+junio!G51+julio!G51+agosto!G51+septiembre!G51+'octubre '!G51+noviembre!G51+diciembre!G51</f>
        <v>260</v>
      </c>
      <c r="H51" s="87">
        <f>+enero!H51+febrero!H51+marzo!H51+abril!H51+mayo!H51+junio!H51+julio!H51+agosto!H51+septiembre!H51+'octubre '!H51+noviembre!H51+diciembre!H51</f>
        <v>195</v>
      </c>
      <c r="I51" s="87">
        <f>+enero!I51+febrero!I51+marzo!I51+abril!I51+mayo!I51+junio!I51+julio!I51+agosto!I51+septiembre!I51+'octubre '!I51+noviembre!I51+diciembre!I51</f>
        <v>466</v>
      </c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232</v>
      </c>
      <c r="D52" s="87">
        <f>+enero!D52+febrero!D52+marzo!D52+abril!D52+mayo!D52+junio!D52+julio!D52+agosto!D52+septiembre!D52+'octubre '!D52+noviembre!D52+diciembre!D52</f>
        <v>134</v>
      </c>
      <c r="E52" s="87">
        <f>+enero!E52+febrero!E52+marzo!E52+abril!E52+mayo!E52+junio!E52+julio!E52+agosto!E52+septiembre!E52+'octubre '!E52+noviembre!E52+diciembre!E52</f>
        <v>62</v>
      </c>
      <c r="F52" s="87">
        <f>+enero!F52+febrero!F52+marzo!F52+abril!F52+mayo!F52+junio!F52+julio!F52+agosto!F52+septiembre!F52+'octubre '!F52+noviembre!F52+diciembre!F52</f>
        <v>29</v>
      </c>
      <c r="G52" s="87">
        <f>+enero!G52+febrero!G52+marzo!G52+abril!G52+mayo!G52+junio!G52+julio!G52+agosto!G52+septiembre!G52+'octubre '!G52+noviembre!G52+diciembre!G52</f>
        <v>7</v>
      </c>
      <c r="H52" s="87">
        <f>+enero!H52+febrero!H52+marzo!H52+abril!H52+mayo!H52+junio!H52+julio!H52+agosto!H52+septiembre!H52+'octubre '!H52+noviembre!H52+diciembre!H52</f>
        <v>0</v>
      </c>
      <c r="I52" s="87">
        <f>+enero!I52+febrero!I52+marzo!I52+abril!I52+mayo!I52+junio!I52+julio!I52+agosto!I52+septiembre!I52+'octubre '!I52+noviembre!I52+diciembre!I52</f>
        <v>0</v>
      </c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87">
        <f>+enero!D53+febrero!D53+marzo!D53+abril!D53+mayo!D53+junio!D53+julio!D53+agosto!D53+septiembre!D53+'octubre '!D53+noviembre!D53+diciembre!D53</f>
        <v>0</v>
      </c>
      <c r="E53" s="87">
        <f>+enero!E53+febrero!E53+marzo!E53+abril!E53+mayo!E53+junio!E53+julio!E53+agosto!E53+septiembre!E53+'octubre '!E53+noviembre!E53+diciembre!E53</f>
        <v>0</v>
      </c>
      <c r="F53" s="87">
        <f>+enero!F53+febrero!F53+marzo!F53+abril!F53+mayo!F53+junio!F53+julio!F53+agosto!F53+septiembre!F53+'octubre '!F53+noviembre!F53+diciembre!F53</f>
        <v>0</v>
      </c>
      <c r="G53" s="87">
        <f>+enero!G53+febrero!G53+marzo!G53+abril!G53+mayo!G53+junio!G53+julio!G53+agosto!G53+septiembre!G53+'octubre '!G53+noviembre!G53+diciembre!G53</f>
        <v>0</v>
      </c>
      <c r="H53" s="87">
        <f>+enero!H53+febrero!H53+marzo!H53+abril!H53+mayo!H53+junio!H53+julio!H53+agosto!H53+septiembre!H53+'octubre '!H53+noviembre!H53+diciembre!H53</f>
        <v>0</v>
      </c>
      <c r="I53" s="87">
        <f>+enero!I53+febrero!I53+marzo!I53+abril!I53+mayo!I53+junio!I53+julio!I53+agosto!I53+septiembre!I53+'octubre '!I53+noviembre!I53+diciembre!I53</f>
        <v>0</v>
      </c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343</v>
      </c>
      <c r="D54" s="87">
        <f>+enero!D54+febrero!D54+marzo!D54+abril!D54+mayo!D54+junio!D54+julio!D54+agosto!D54+septiembre!D54+'octubre '!D54+noviembre!D54+diciembre!D54</f>
        <v>191</v>
      </c>
      <c r="E54" s="87">
        <f>+enero!E54+febrero!E54+marzo!E54+abril!E54+mayo!E54+junio!E54+julio!E54+agosto!E54+septiembre!E54+'octubre '!E54+noviembre!E54+diciembre!E54</f>
        <v>105</v>
      </c>
      <c r="F54" s="87">
        <f>+enero!F54+febrero!F54+marzo!F54+abril!F54+mayo!F54+junio!F54+julio!F54+agosto!F54+septiembre!F54+'octubre '!F54+noviembre!F54+diciembre!F54</f>
        <v>40</v>
      </c>
      <c r="G54" s="87">
        <f>+enero!G54+febrero!G54+marzo!G54+abril!G54+mayo!G54+junio!G54+julio!G54+agosto!G54+septiembre!G54+'octubre '!G54+noviembre!G54+diciembre!G54</f>
        <v>7</v>
      </c>
      <c r="H54" s="87">
        <f>+enero!H54+febrero!H54+marzo!H54+abril!H54+mayo!H54+junio!H54+julio!H54+agosto!H54+septiembre!H54+'octubre '!H54+noviembre!H54+diciembre!H54</f>
        <v>0</v>
      </c>
      <c r="I54" s="87">
        <f>+enero!I54+febrero!I54+marzo!I54+abril!I54+mayo!I54+junio!I54+julio!I54+agosto!I54+septiembre!I54+'octubre '!I54+noviembre!I54+diciembre!I54</f>
        <v>0</v>
      </c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87">
        <f>+enero!D55+febrero!D55+marzo!D55+abril!D55+mayo!D55+junio!D55+julio!D55+agosto!D55+septiembre!D55+'octubre '!D55+noviembre!D55+diciembre!D55</f>
        <v>0</v>
      </c>
      <c r="E55" s="87">
        <f>+enero!E55+febrero!E55+marzo!E55+abril!E55+mayo!E55+junio!E55+julio!E55+agosto!E55+septiembre!E55+'octubre '!E55+noviembre!E55+diciembre!E55</f>
        <v>0</v>
      </c>
      <c r="F55" s="87">
        <f>+enero!F55+febrero!F55+marzo!F55+abril!F55+mayo!F55+junio!F55+julio!F55+agosto!F55+septiembre!F55+'octubre '!F55+noviembre!F55+diciembre!F55</f>
        <v>0</v>
      </c>
      <c r="G55" s="87">
        <f>+enero!G55+febrero!G55+marzo!G55+abril!G55+mayo!G55+junio!G55+julio!G55+agosto!G55+septiembre!G55+'octubre '!G55+noviembre!G55+diciembre!G55</f>
        <v>0</v>
      </c>
      <c r="H55" s="87">
        <f>+enero!H55+febrero!H55+marzo!H55+abril!H55+mayo!H55+junio!H55+julio!H55+agosto!H55+septiembre!H55+'octubre '!H55+noviembre!H55+diciembre!H55</f>
        <v>0</v>
      </c>
      <c r="I55" s="87">
        <f>+enero!I55+febrero!I55+marzo!I55+abril!I55+mayo!I55+junio!I55+julio!I55+agosto!I55+septiembre!I55+'octubre '!I55+noviembre!I55+diciembre!I55</f>
        <v>0</v>
      </c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11.25" x14ac:dyDescent="0.15">
      <c r="A57" s="67" t="s">
        <v>73</v>
      </c>
      <c r="B57" s="222" t="s">
        <v>74</v>
      </c>
      <c r="C57" s="223"/>
      <c r="D57" s="224" t="s">
        <v>75</v>
      </c>
      <c r="E57" s="225"/>
      <c r="F57" s="69"/>
      <c r="J57" s="5"/>
      <c r="X57" s="4"/>
    </row>
    <row r="58" spans="1:31" ht="21" x14ac:dyDescent="0.25">
      <c r="A58" s="4"/>
      <c r="B58" s="147" t="s">
        <v>94</v>
      </c>
      <c r="C58" s="147" t="s">
        <v>95</v>
      </c>
      <c r="D58" s="147" t="s">
        <v>94</v>
      </c>
      <c r="E58" s="62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87">
        <f>+enero!B59+febrero!B59+marzo!B59+abril!B59+mayo!B59+junio!B59+julio!B59+agosto!B59+septiembre!B59+'octubre '!B59+noviembre!B59+diciembre!B59</f>
        <v>11</v>
      </c>
      <c r="C59" s="87">
        <f>+enero!C59+febrero!C59+marzo!C59+abril!C59+mayo!C59+junio!C59+julio!C59+agosto!C59+septiembre!C59+'octubre '!C59+noviembre!C59+diciembre!C59</f>
        <v>130</v>
      </c>
      <c r="D59" s="87">
        <f>+enero!D59+febrero!D59+marzo!D59+abril!D59+mayo!D59+junio!D59+julio!D59+agosto!D59+septiembre!D59+'octubre '!D59+noviembre!D59+diciembre!D59</f>
        <v>59</v>
      </c>
      <c r="E59" s="87">
        <f>+enero!E59+febrero!E59+marzo!E59+abril!E59+mayo!E59+junio!E59+julio!E59+agosto!E59+septiembre!E59+'octubre '!E59+noviembre!E59+diciembre!E59</f>
        <v>411</v>
      </c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87">
        <f>+enero!B60+febrero!B60+marzo!B60+abril!B60+mayo!B60+junio!B60+julio!B60+agosto!B60+septiembre!B60+'octubre '!B60+noviembre!B60+diciembre!B60</f>
        <v>0</v>
      </c>
      <c r="C60" s="87">
        <f>+enero!C60+febrero!C60+marzo!C60+abril!C60+mayo!C60+junio!C60+julio!C60+agosto!C60+septiembre!C60+'octubre '!C60+noviembre!C60+diciembre!C60</f>
        <v>257</v>
      </c>
      <c r="D60" s="87">
        <f>+enero!D60+febrero!D60+marzo!D60+abril!D60+mayo!D60+junio!D60+julio!D60+agosto!D60+septiembre!D60+'octubre '!D60+noviembre!D60+diciembre!D60</f>
        <v>0</v>
      </c>
      <c r="E60" s="87">
        <f>+enero!E60+febrero!E60+marzo!E60+abril!E60+mayo!E60+junio!E60+julio!E60+agosto!E60+septiembre!E60+'octubre '!E60+noviembre!E60+diciembre!E60</f>
        <v>1016</v>
      </c>
      <c r="H60"/>
      <c r="I60"/>
      <c r="J60"/>
      <c r="X60" s="4"/>
    </row>
    <row r="61" spans="1:31" ht="15" customHeight="1" x14ac:dyDescent="0.15">
      <c r="A61" s="155" t="s">
        <v>78</v>
      </c>
      <c r="B61" s="87">
        <f>+enero!B61+febrero!B61+marzo!B61+abril!B61+mayo!B61+junio!B61+julio!B61+agosto!B61+septiembre!B61+'octubre '!B61+noviembre!B61+diciembre!B61</f>
        <v>49</v>
      </c>
      <c r="C61" s="87">
        <f>+enero!C61+febrero!C61+marzo!C61+abril!C61+mayo!C61+junio!C61+julio!C61+agosto!C61+septiembre!C61+'octubre '!C61+noviembre!C61+diciembre!C61</f>
        <v>0</v>
      </c>
      <c r="D61" s="87">
        <f>+enero!D61+febrero!D61+marzo!D61+abril!D61+mayo!D61+junio!D61+julio!D61+agosto!D61+septiembre!D61+'octubre '!D61+noviembre!D61+diciembre!D61</f>
        <v>24</v>
      </c>
      <c r="E61" s="87">
        <f>+enero!E61+febrero!E61+marzo!E61+abril!E61+mayo!E61+junio!E61+julio!E61+agosto!E61+septiembre!E61+'octubre '!E61+noviembre!E61+diciembre!E61</f>
        <v>0</v>
      </c>
      <c r="J61" s="5"/>
      <c r="X61" s="4"/>
    </row>
    <row r="62" spans="1:31" ht="15" customHeight="1" x14ac:dyDescent="0.15">
      <c r="A62" s="32" t="s">
        <v>79</v>
      </c>
      <c r="B62" s="87">
        <f>+enero!B62+febrero!B62+marzo!B62+abril!B62+mayo!B62+junio!B62+julio!B62+agosto!B62+septiembre!B62+'octubre '!B62+noviembre!B62+diciembre!B62</f>
        <v>0</v>
      </c>
      <c r="C62" s="87">
        <f>+enero!C62+febrero!C62+marzo!C62+abril!C62+mayo!C62+junio!C62+julio!C62+agosto!C62+septiembre!C62+'octubre '!C62+noviembre!C62+diciembre!C62</f>
        <v>0</v>
      </c>
      <c r="D62" s="87">
        <f>+enero!D62+febrero!D62+marzo!D62+abril!D62+mayo!D62+junio!D62+julio!D62+agosto!D62+septiembre!D62+'octubre '!D62+noviembre!D62+diciembre!D62</f>
        <v>0</v>
      </c>
      <c r="E62" s="87">
        <f>+enero!E62+febrero!E62+marzo!E62+abril!E62+mayo!E62+junio!E62+julio!E62+agosto!E62+septiembre!E62+'octubre '!E62+noviembre!E62+diciembre!E62</f>
        <v>0</v>
      </c>
      <c r="J62" s="5"/>
      <c r="X62" s="4"/>
    </row>
    <row r="63" spans="1:31" ht="15" customHeight="1" x14ac:dyDescent="0.15">
      <c r="A63" s="32" t="s">
        <v>80</v>
      </c>
      <c r="B63" s="87">
        <f>+enero!B63+febrero!B63+marzo!B63+abril!B63+mayo!B63+junio!B63+julio!B63+agosto!B63+septiembre!B63+'octubre '!B63+noviembre!B63+diciembre!B63</f>
        <v>3</v>
      </c>
      <c r="C63" s="87">
        <f>+enero!C63+febrero!C63+marzo!C63+abril!C63+mayo!C63+junio!C63+julio!C63+agosto!C63+septiembre!C63+'octubre '!C63+noviembre!C63+diciembre!C63</f>
        <v>16</v>
      </c>
      <c r="D63" s="87">
        <f>+enero!D63+febrero!D63+marzo!D63+abril!D63+mayo!D63+junio!D63+julio!D63+agosto!D63+septiembre!D63+'octubre '!D63+noviembre!D63+diciembre!D63</f>
        <v>0</v>
      </c>
      <c r="E63" s="87">
        <f>+enero!E63+febrero!E63+marzo!E63+abril!E63+mayo!E63+junio!E63+julio!E63+agosto!E63+septiembre!E63+'octubre '!E63+noviembre!E63+diciembre!E63</f>
        <v>30</v>
      </c>
      <c r="J63" s="5"/>
      <c r="X63" s="4"/>
    </row>
    <row r="64" spans="1:31" ht="15" customHeight="1" x14ac:dyDescent="0.15">
      <c r="A64" s="32" t="s">
        <v>81</v>
      </c>
      <c r="B64" s="87">
        <f>+enero!B64+febrero!B64+marzo!B64+abril!B64+mayo!B64+junio!B64+julio!B64+agosto!B64+septiembre!B64+'octubre '!B64+noviembre!B64+diciembre!B64</f>
        <v>0</v>
      </c>
      <c r="C64" s="87">
        <f>+enero!C64+febrero!C64+marzo!C64+abril!C64+mayo!C64+junio!C64+julio!C64+agosto!C64+septiembre!C64+'octubre '!C64+noviembre!C64+diciembre!C64</f>
        <v>0</v>
      </c>
      <c r="D64" s="87">
        <f>+enero!D64+febrero!D64+marzo!D64+abril!D64+mayo!D64+junio!D64+julio!D64+agosto!D64+septiembre!D64+'octubre '!D64+noviembre!D64+diciembre!D64</f>
        <v>0</v>
      </c>
      <c r="E64" s="87">
        <f>+enero!E64+febrero!E64+marzo!E64+abril!E64+mayo!E64+junio!E64+julio!E64+agosto!E64+septiembre!E64+'octubre '!E64+noviembre!E64+diciembre!E64</f>
        <v>0</v>
      </c>
      <c r="J64" s="5"/>
      <c r="X64" s="4"/>
    </row>
    <row r="65" spans="1:27" ht="15" customHeight="1" x14ac:dyDescent="0.15">
      <c r="A65" s="32" t="s">
        <v>82</v>
      </c>
      <c r="B65" s="87">
        <f>+enero!B65+febrero!B65+marzo!B65+abril!B65+mayo!B65+junio!B65+julio!B65+agosto!B65+septiembre!B65+'octubre '!B65+noviembre!B65+diciembre!B65</f>
        <v>12</v>
      </c>
      <c r="C65" s="87">
        <f>+enero!C65+febrero!C65+marzo!C65+abril!C65+mayo!C65+junio!C65+julio!C65+agosto!C65+septiembre!C65+'octubre '!C65+noviembre!C65+diciembre!C65</f>
        <v>143</v>
      </c>
      <c r="D65" s="87">
        <f>+enero!D65+febrero!D65+marzo!D65+abril!D65+mayo!D65+junio!D65+julio!D65+agosto!D65+septiembre!D65+'octubre '!D65+noviembre!D65+diciembre!D65</f>
        <v>13</v>
      </c>
      <c r="E65" s="87">
        <f>+enero!E65+febrero!E65+marzo!E65+abril!E65+mayo!E65+junio!E65+julio!E65+agosto!E65+septiembre!E65+'octubre '!E65+noviembre!E65+diciembre!E65</f>
        <v>1724</v>
      </c>
      <c r="J65" s="5"/>
      <c r="X65" s="4"/>
    </row>
    <row r="66" spans="1:27" ht="15" customHeight="1" x14ac:dyDescent="0.15">
      <c r="A66" s="32" t="s">
        <v>83</v>
      </c>
      <c r="B66" s="87">
        <f>+enero!B66+febrero!B66+marzo!B66+abril!B66+mayo!B66+junio!B66+julio!B66+agosto!B66+septiembre!B66+'octubre '!B66+noviembre!B66+diciembre!B66</f>
        <v>0</v>
      </c>
      <c r="C66" s="87">
        <f>+enero!C66+febrero!C66+marzo!C66+abril!C66+mayo!C66+junio!C66+julio!C66+agosto!C66+septiembre!C66+'octubre '!C66+noviembre!C66+diciembre!C66</f>
        <v>0</v>
      </c>
      <c r="D66" s="87">
        <f>+enero!D66+febrero!D66+marzo!D66+abril!D66+mayo!D66+junio!D66+julio!D66+agosto!D66+septiembre!D66+'octubre '!D66+noviembre!D66+diciembre!D66</f>
        <v>0</v>
      </c>
      <c r="E66" s="87">
        <f>+enero!E66+febrero!E66+marzo!E66+abril!E66+mayo!E66+junio!E66+julio!E66+agosto!E66+septiembre!E66+'octubre '!E66+noviembre!E66+diciembre!E66</f>
        <v>0</v>
      </c>
      <c r="J66" s="5"/>
      <c r="X66" s="4"/>
    </row>
    <row r="67" spans="1:27" ht="15" customHeight="1" x14ac:dyDescent="0.15">
      <c r="A67" s="32" t="s">
        <v>84</v>
      </c>
      <c r="B67" s="87">
        <f>+enero!B67+febrero!B67+marzo!B67+abril!B67+mayo!B67+junio!B67+julio!B67+agosto!B67+septiembre!B67+'octubre '!B67+noviembre!B67+diciembre!B67</f>
        <v>63</v>
      </c>
      <c r="C67" s="87">
        <f>+enero!C67+febrero!C67+marzo!C67+abril!C67+mayo!C67+junio!C67+julio!C67+agosto!C67+septiembre!C67+'octubre '!C67+noviembre!C67+diciembre!C67</f>
        <v>29</v>
      </c>
      <c r="D67" s="87">
        <f>+enero!D67+febrero!D67+marzo!D67+abril!D67+mayo!D67+junio!D67+julio!D67+agosto!D67+septiembre!D67+'octubre '!D67+noviembre!D67+diciembre!D67</f>
        <v>44</v>
      </c>
      <c r="E67" s="87">
        <f>+enero!E67+febrero!E67+marzo!E67+abril!E67+mayo!E67+junio!E67+julio!E67+agosto!E67+septiembre!E67+'octubre '!E67+noviembre!E67+diciembre!E67</f>
        <v>32</v>
      </c>
      <c r="J67" s="5"/>
      <c r="X67" s="4"/>
    </row>
    <row r="68" spans="1:27" ht="15" customHeight="1" x14ac:dyDescent="0.15">
      <c r="A68" s="32" t="s">
        <v>85</v>
      </c>
      <c r="B68" s="87">
        <f>+enero!B68+febrero!B68+marzo!B68+abril!B68+mayo!B68+junio!B68+julio!B68+agosto!B68+septiembre!B68+'octubre '!B68+noviembre!B68+diciembre!B68</f>
        <v>3</v>
      </c>
      <c r="C68" s="87">
        <f>+enero!C68+febrero!C68+marzo!C68+abril!C68+mayo!C68+junio!C68+julio!C68+agosto!C68+septiembre!C68+'octubre '!C68+noviembre!C68+diciembre!C68</f>
        <v>96</v>
      </c>
      <c r="D68" s="87">
        <f>+enero!D68+febrero!D68+marzo!D68+abril!D68+mayo!D68+junio!D68+julio!D68+agosto!D68+septiembre!D68+'octubre '!D68+noviembre!D68+diciembre!D68</f>
        <v>1</v>
      </c>
      <c r="E68" s="87">
        <f>+enero!E68+febrero!E68+marzo!E68+abril!E68+mayo!E68+junio!E68+julio!E68+agosto!E68+septiembre!E68+'octubre '!E68+noviembre!E68+diciembre!E68</f>
        <v>1</v>
      </c>
      <c r="J68" s="5"/>
      <c r="X68" s="4"/>
    </row>
    <row r="69" spans="1:27" ht="15" customHeight="1" x14ac:dyDescent="0.15">
      <c r="A69" s="32" t="s">
        <v>86</v>
      </c>
      <c r="B69" s="87">
        <f>+enero!B69+febrero!B69+marzo!B69+abril!B69+mayo!B69+junio!B69+julio!B69+agosto!B69+septiembre!B69+'octubre '!B69+noviembre!B69+diciembre!B69</f>
        <v>0</v>
      </c>
      <c r="C69" s="87">
        <f>+enero!C69+febrero!C69+marzo!C69+abril!C69+mayo!C69+junio!C69+julio!C69+agosto!C69+septiembre!C69+'octubre '!C69+noviembre!C69+diciembre!C69</f>
        <v>112</v>
      </c>
      <c r="D69" s="87">
        <f>+enero!D69+febrero!D69+marzo!D69+abril!D69+mayo!D69+junio!D69+julio!D69+agosto!D69+septiembre!D69+'octubre '!D69+noviembre!D69+diciembre!D69</f>
        <v>0</v>
      </c>
      <c r="E69" s="87">
        <f>+enero!E69+febrero!E69+marzo!E69+abril!E69+mayo!E69+junio!E69+julio!E69+agosto!E69+septiembre!E69+'octubre '!E69+noviembre!E69+diciembre!E69</f>
        <v>263</v>
      </c>
      <c r="J69" s="5"/>
      <c r="X69" s="4"/>
    </row>
    <row r="70" spans="1:27" ht="15" customHeight="1" x14ac:dyDescent="0.15">
      <c r="A70" s="32" t="s">
        <v>87</v>
      </c>
      <c r="B70" s="87">
        <f>+enero!B70+febrero!B70+marzo!B70+abril!B70+mayo!B70+junio!B70+julio!B70+agosto!B70+septiembre!B70+'octubre '!B70+noviembre!B70+diciembre!B70</f>
        <v>1</v>
      </c>
      <c r="C70" s="87">
        <f>+enero!C70+febrero!C70+marzo!C70+abril!C70+mayo!C70+junio!C70+julio!C70+agosto!C70+septiembre!C70+'octubre '!C70+noviembre!C70+diciembre!C70</f>
        <v>217</v>
      </c>
      <c r="D70" s="87">
        <f>+enero!D70+febrero!D70+marzo!D70+abril!D70+mayo!D70+junio!D70+julio!D70+agosto!D70+septiembre!D70+'octubre '!D70+noviembre!D70+diciembre!D70</f>
        <v>0</v>
      </c>
      <c r="E70" s="87">
        <f>+enero!E70+febrero!E70+marzo!E70+abril!E70+mayo!E70+junio!E70+julio!E70+agosto!E70+septiembre!E70+'octubre '!E70+noviembre!E70+diciembre!E70</f>
        <v>213</v>
      </c>
      <c r="J70" s="5"/>
      <c r="X70" s="4"/>
    </row>
    <row r="71" spans="1:27" ht="15" customHeight="1" x14ac:dyDescent="0.15">
      <c r="A71" s="32" t="s">
        <v>88</v>
      </c>
      <c r="B71" s="87">
        <f>+enero!B71+febrero!B71+marzo!B71+abril!B71+mayo!B71+junio!B71+julio!B71+agosto!B71+septiembre!B71+'octubre '!B71+noviembre!B71+diciembre!B71</f>
        <v>0</v>
      </c>
      <c r="C71" s="87">
        <f>+enero!C71+febrero!C71+marzo!C71+abril!C71+mayo!C71+junio!C71+julio!C71+agosto!C71+septiembre!C71+'octubre '!C71+noviembre!C71+diciembre!C71</f>
        <v>116</v>
      </c>
      <c r="D71" s="87">
        <f>+enero!D71+febrero!D71+marzo!D71+abril!D71+mayo!D71+junio!D71+julio!D71+agosto!D71+septiembre!D71+'octubre '!D71+noviembre!D71+diciembre!D71</f>
        <v>0</v>
      </c>
      <c r="E71" s="87">
        <f>+enero!E71+febrero!E71+marzo!E71+abril!E71+mayo!E71+junio!E71+julio!E71+agosto!E71+septiembre!E71+'octubre '!E71+noviembre!E71+diciembre!E71</f>
        <v>519</v>
      </c>
      <c r="J71" s="5"/>
      <c r="X71" s="4"/>
    </row>
    <row r="72" spans="1:27" ht="15" customHeight="1" x14ac:dyDescent="0.15">
      <c r="A72" s="32" t="s">
        <v>89</v>
      </c>
      <c r="B72" s="87">
        <f>+enero!B72+febrero!B72+marzo!B72+abril!B72+mayo!B72+junio!B72+julio!B72+agosto!B72+septiembre!B72+'octubre '!B72+noviembre!B72+diciembre!B72</f>
        <v>0</v>
      </c>
      <c r="C72" s="87">
        <f>+enero!C72+febrero!C72+marzo!C72+abril!C72+mayo!C72+junio!C72+julio!C72+agosto!C72+septiembre!C72+'octubre '!C72+noviembre!C72+diciembre!C72</f>
        <v>0</v>
      </c>
      <c r="D72" s="87">
        <f>+enero!D72+febrero!D72+marzo!D72+abril!D72+mayo!D72+junio!D72+julio!D72+agosto!D72+septiembre!D72+'octubre '!D72+noviembre!D72+diciembre!D72</f>
        <v>0</v>
      </c>
      <c r="E72" s="87">
        <f>+enero!E72+febrero!E72+marzo!E72+abril!E72+mayo!E72+junio!E72+julio!E72+agosto!E72+septiembre!E72+'octubre '!E72+noviembre!E72+diciembre!E72</f>
        <v>0</v>
      </c>
      <c r="J72" s="5"/>
      <c r="X72" s="4"/>
    </row>
    <row r="73" spans="1:27" ht="15" customHeight="1" x14ac:dyDescent="0.15">
      <c r="A73" s="44" t="s">
        <v>12</v>
      </c>
      <c r="B73" s="159">
        <f>SUM(B59,B61:B72)</f>
        <v>142</v>
      </c>
      <c r="C73" s="159">
        <f>SUM(C59:C60,C62:C72)</f>
        <v>1116</v>
      </c>
      <c r="D73" s="159">
        <f>SUM(D59,D61:D72)</f>
        <v>141</v>
      </c>
      <c r="E73" s="159">
        <f>SUM(E59:E60,E62:E72)</f>
        <v>4209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21" x14ac:dyDescent="0.15">
      <c r="A77" s="228"/>
      <c r="B77" s="147" t="s">
        <v>94</v>
      </c>
      <c r="C77" s="147" t="s">
        <v>95</v>
      </c>
      <c r="D77" s="147" t="s">
        <v>94</v>
      </c>
      <c r="E77" s="62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87">
        <f>+enero!B78+febrero!B78+marzo!B78+abril!B78+mayo!B78+junio!B78+julio!B78+agosto!B78+septiembre!B78+'octubre '!B78+noviembre!B78+diciembre!B78</f>
        <v>73</v>
      </c>
      <c r="C78" s="87">
        <f>+enero!C78+febrero!C78+marzo!C78+abril!C78+mayo!C78+junio!C78+julio!C78+agosto!C78+septiembre!C78+'octubre '!C78+noviembre!C78+diciembre!C78</f>
        <v>255</v>
      </c>
      <c r="D78" s="87">
        <f>+enero!D78+febrero!D78+marzo!D78+abril!D78+mayo!D78+junio!D78+julio!D78+agosto!D78+septiembre!D78+'octubre '!D78+noviembre!D78+diciembre!D78</f>
        <v>4</v>
      </c>
      <c r="E78" s="87">
        <f>+enero!E78+febrero!E78+marzo!E78+abril!E78+mayo!E78+junio!E78+julio!E78+agosto!E78+septiembre!E78+'octubre '!E78+noviembre!E78+diciembre!E78</f>
        <v>25</v>
      </c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87">
        <f>+enero!B79+febrero!B79+marzo!B79+abril!B79+mayo!B79+junio!B79+julio!B79+agosto!B79+septiembre!B79+'octubre '!B79+noviembre!B79+diciembre!B79</f>
        <v>0</v>
      </c>
      <c r="C79" s="87">
        <f>+enero!C79+febrero!C79+marzo!C79+abril!C79+mayo!C79+junio!C79+julio!C79+agosto!C79+septiembre!C79+'octubre '!C79+noviembre!C79+diciembre!C79</f>
        <v>490</v>
      </c>
      <c r="D79" s="87">
        <f>+enero!D79+febrero!D79+marzo!D79+abril!D79+mayo!D79+junio!D79+julio!D79+agosto!D79+septiembre!D79+'octubre '!D79+noviembre!D79+diciembre!D79</f>
        <v>0</v>
      </c>
      <c r="E79" s="87">
        <f>+enero!E79+febrero!E79+marzo!E79+abril!E79+mayo!E79+junio!E79+julio!E79+agosto!E79+septiembre!E79+'octubre '!E79+noviembre!E79+diciembre!E79</f>
        <v>56</v>
      </c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87">
        <f>+enero!B80+febrero!B80+marzo!B80+abril!B80+mayo!B80+junio!B80+julio!B80+agosto!B80+septiembre!B80+'octubre '!B80+noviembre!B80+diciembre!B80</f>
        <v>135</v>
      </c>
      <c r="C80" s="87">
        <f>+enero!C80+febrero!C80+marzo!C80+abril!C80+mayo!C80+junio!C80+julio!C80+agosto!C80+septiembre!C80+'octubre '!C80+noviembre!C80+diciembre!C80</f>
        <v>0</v>
      </c>
      <c r="D80" s="87">
        <f>+enero!D80+febrero!D80+marzo!D80+abril!D80+mayo!D80+junio!D80+julio!D80+agosto!D80+septiembre!D80+'octubre '!D80+noviembre!D80+diciembre!D80</f>
        <v>12</v>
      </c>
      <c r="E80" s="87">
        <f>+enero!E80+febrero!E80+marzo!E80+abril!E80+mayo!E80+junio!E80+julio!E80+agosto!E80+septiembre!E80+'octubre '!E80+noviembre!E80+diciembre!E80</f>
        <v>0</v>
      </c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87">
        <f>+enero!B81+febrero!B81+marzo!B81+abril!B81+mayo!B81+junio!B81+julio!B81+agosto!B81+septiembre!B81+'octubre '!B81+noviembre!B81+diciembre!B81</f>
        <v>0</v>
      </c>
      <c r="C81" s="87">
        <f>+enero!C81+febrero!C81+marzo!C81+abril!C81+mayo!C81+junio!C81+julio!C81+agosto!C81+septiembre!C81+'octubre '!C81+noviembre!C81+diciembre!C81</f>
        <v>0</v>
      </c>
      <c r="D81" s="87">
        <f>+enero!D81+febrero!D81+marzo!D81+abril!D81+mayo!D81+junio!D81+julio!D81+agosto!D81+septiembre!D81+'octubre '!D81+noviembre!D81+diciembre!D81</f>
        <v>0</v>
      </c>
      <c r="E81" s="87">
        <f>+enero!E81+febrero!E81+marzo!E81+abril!E81+mayo!E81+junio!E81+julio!E81+agosto!E81+septiembre!E81+'octubre '!E81+noviembre!E81+diciembre!E81</f>
        <v>0</v>
      </c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87">
        <f>+enero!B82+febrero!B82+marzo!B82+abril!B82+mayo!B82+junio!B82+julio!B82+agosto!B82+septiembre!B82+'octubre '!B82+noviembre!B82+diciembre!B82</f>
        <v>9</v>
      </c>
      <c r="C82" s="87">
        <f>+enero!C82+febrero!C82+marzo!C82+abril!C82+mayo!C82+junio!C82+julio!C82+agosto!C82+septiembre!C82+'octubre '!C82+noviembre!C82+diciembre!C82</f>
        <v>58</v>
      </c>
      <c r="D82" s="87">
        <f>+enero!D82+febrero!D82+marzo!D82+abril!D82+mayo!D82+junio!D82+julio!D82+agosto!D82+septiembre!D82+'octubre '!D82+noviembre!D82+diciembre!D82</f>
        <v>0</v>
      </c>
      <c r="E82" s="87">
        <f>+enero!E82+febrero!E82+marzo!E82+abril!E82+mayo!E82+junio!E82+julio!E82+agosto!E82+septiembre!E82+'octubre '!E82+noviembre!E82+diciembre!E82</f>
        <v>0</v>
      </c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87">
        <f>+enero!B83+febrero!B83+marzo!B83+abril!B83+mayo!B83+junio!B83+julio!B83+agosto!B83+septiembre!B83+'octubre '!B83+noviembre!B83+diciembre!B83</f>
        <v>0</v>
      </c>
      <c r="C83" s="87">
        <f>+enero!C83+febrero!C83+marzo!C83+abril!C83+mayo!C83+junio!C83+julio!C83+agosto!C83+septiembre!C83+'octubre '!C83+noviembre!C83+diciembre!C83</f>
        <v>0</v>
      </c>
      <c r="D83" s="87">
        <f>+enero!D83+febrero!D83+marzo!D83+abril!D83+mayo!D83+junio!D83+julio!D83+agosto!D83+septiembre!D83+'octubre '!D83+noviembre!D83+diciembre!D83</f>
        <v>0</v>
      </c>
      <c r="E83" s="87">
        <f>+enero!E83+febrero!E83+marzo!E83+abril!E83+mayo!E83+junio!E83+julio!E83+agosto!E83+septiembre!E83+'octubre '!E83+noviembre!E83+diciembre!E83</f>
        <v>0</v>
      </c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87">
        <f>+enero!B84+febrero!B84+marzo!B84+abril!B84+mayo!B84+junio!B84+julio!B84+agosto!B84+septiembre!B84+'octubre '!B84+noviembre!B84+diciembre!B84</f>
        <v>23</v>
      </c>
      <c r="C84" s="87">
        <f>+enero!C84+febrero!C84+marzo!C84+abril!C84+mayo!C84+junio!C84+julio!C84+agosto!C84+septiembre!C84+'octubre '!C84+noviembre!C84+diciembre!C84</f>
        <v>260</v>
      </c>
      <c r="D84" s="87">
        <f>+enero!D84+febrero!D84+marzo!D84+abril!D84+mayo!D84+junio!D84+julio!D84+agosto!D84+septiembre!D84+'octubre '!D84+noviembre!D84+diciembre!D84</f>
        <v>0</v>
      </c>
      <c r="E84" s="87">
        <f>+enero!E84+febrero!E84+marzo!E84+abril!E84+mayo!E84+junio!E84+julio!E84+agosto!E84+septiembre!E84+'octubre '!E84+noviembre!E84+diciembre!E84</f>
        <v>17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87">
        <f>+enero!B85+febrero!B85+marzo!B85+abril!B85+mayo!B85+junio!B85+julio!B85+agosto!B85+septiembre!B85+'octubre '!B85+noviembre!B85+diciembre!B85</f>
        <v>0</v>
      </c>
      <c r="C85" s="87">
        <f>+enero!C85+febrero!C85+marzo!C85+abril!C85+mayo!C85+junio!C85+julio!C85+agosto!C85+septiembre!C85+'octubre '!C85+noviembre!C85+diciembre!C85</f>
        <v>0</v>
      </c>
      <c r="D85" s="87">
        <f>+enero!D85+febrero!D85+marzo!D85+abril!D85+mayo!D85+junio!D85+julio!D85+agosto!D85+septiembre!D85+'octubre '!D85+noviembre!D85+diciembre!D85</f>
        <v>0</v>
      </c>
      <c r="E85" s="87">
        <f>+enero!E85+febrero!E85+marzo!E85+abril!E85+mayo!E85+junio!E85+julio!E85+agosto!E85+septiembre!E85+'octubre '!E85+noviembre!E85+diciembre!E85</f>
        <v>0</v>
      </c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87">
        <f>+enero!B86+febrero!B86+marzo!B86+abril!B86+mayo!B86+junio!B86+julio!B86+agosto!B86+septiembre!B86+'octubre '!B86+noviembre!B86+diciembre!B86</f>
        <v>121</v>
      </c>
      <c r="C86" s="87">
        <f>+enero!C86+febrero!C86+marzo!C86+abril!C86+mayo!C86+junio!C86+julio!C86+agosto!C86+septiembre!C86+'octubre '!C86+noviembre!C86+diciembre!C86</f>
        <v>59</v>
      </c>
      <c r="D86" s="87">
        <f>+enero!D86+febrero!D86+marzo!D86+abril!D86+mayo!D86+junio!D86+julio!D86+agosto!D86+septiembre!D86+'octubre '!D86+noviembre!D86+diciembre!D86</f>
        <v>7</v>
      </c>
      <c r="E86" s="87">
        <f>+enero!E86+febrero!E86+marzo!E86+abril!E86+mayo!E86+junio!E86+julio!E86+agosto!E86+septiembre!E86+'octubre '!E86+noviembre!E86+diciembre!E86</f>
        <v>4</v>
      </c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87">
        <f>+enero!B87+febrero!B87+marzo!B87+abril!B87+mayo!B87+junio!B87+julio!B87+agosto!B87+septiembre!B87+'octubre '!B87+noviembre!B87+diciembre!B87</f>
        <v>9</v>
      </c>
      <c r="C87" s="87">
        <f>+enero!C87+febrero!C87+marzo!C87+abril!C87+mayo!C87+junio!C87+julio!C87+agosto!C87+septiembre!C87+'octubre '!C87+noviembre!C87+diciembre!C87</f>
        <v>646</v>
      </c>
      <c r="D87" s="87">
        <f>+enero!D87+febrero!D87+marzo!D87+abril!D87+mayo!D87+junio!D87+julio!D87+agosto!D87+septiembre!D87+'octubre '!D87+noviembre!D87+diciembre!D87</f>
        <v>2</v>
      </c>
      <c r="E87" s="87">
        <f>+enero!E87+febrero!E87+marzo!E87+abril!E87+mayo!E87+junio!E87+julio!E87+agosto!E87+septiembre!E87+'octubre '!E87+noviembre!E87+diciembre!E87</f>
        <v>12</v>
      </c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87">
        <f>+enero!B88+febrero!B88+marzo!B88+abril!B88+mayo!B88+junio!B88+julio!B88+agosto!B88+septiembre!B88+'octubre '!B88+noviembre!B88+diciembre!B88</f>
        <v>0</v>
      </c>
      <c r="C88" s="87">
        <f>+enero!C88+febrero!C88+marzo!C88+abril!C88+mayo!C88+junio!C88+julio!C88+agosto!C88+septiembre!C88+'octubre '!C88+noviembre!C88+diciembre!C88</f>
        <v>434</v>
      </c>
      <c r="D88" s="87">
        <f>+enero!D88+febrero!D88+marzo!D88+abril!D88+mayo!D88+junio!D88+julio!D88+agosto!D88+septiembre!D88+'octubre '!D88+noviembre!D88+diciembre!D88</f>
        <v>0</v>
      </c>
      <c r="E88" s="87">
        <f>+enero!E88+febrero!E88+marzo!E88+abril!E88+mayo!E88+junio!E88+julio!E88+agosto!E88+septiembre!E88+'octubre '!E88+noviembre!E88+diciembre!E88</f>
        <v>11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87">
        <f>+enero!B89+febrero!B89+marzo!B89+abril!B89+mayo!B89+junio!B89+julio!B89+agosto!B89+septiembre!B89+'octubre '!B89+noviembre!B89+diciembre!B89</f>
        <v>1</v>
      </c>
      <c r="C89" s="87">
        <f>+enero!C89+febrero!C89+marzo!C89+abril!C89+mayo!C89+junio!C89+julio!C89+agosto!C89+septiembre!C89+'octubre '!C89+noviembre!C89+diciembre!C89</f>
        <v>344</v>
      </c>
      <c r="D89" s="87">
        <f>+enero!D89+febrero!D89+marzo!D89+abril!D89+mayo!D89+junio!D89+julio!D89+agosto!D89+septiembre!D89+'octubre '!D89+noviembre!D89+diciembre!D89</f>
        <v>0</v>
      </c>
      <c r="E89" s="87">
        <f>+enero!E89+febrero!E89+marzo!E89+abril!E89+mayo!E89+junio!E89+julio!E89+agosto!E89+septiembre!E89+'octubre '!E89+noviembre!E89+diciembre!E89</f>
        <v>33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87">
        <f>+enero!B90+febrero!B90+marzo!B90+abril!B90+mayo!B90+junio!B90+julio!B90+agosto!B90+septiembre!B90+'octubre '!B90+noviembre!B90+diciembre!B90</f>
        <v>0</v>
      </c>
      <c r="C90" s="87">
        <f>+enero!C90+febrero!C90+marzo!C90+abril!C90+mayo!C90+junio!C90+julio!C90+agosto!C90+septiembre!C90+'octubre '!C90+noviembre!C90+diciembre!C90</f>
        <v>195</v>
      </c>
      <c r="D90" s="87">
        <f>+enero!D90+febrero!D90+marzo!D90+abril!D90+mayo!D90+junio!D90+julio!D90+agosto!D90+septiembre!D90+'octubre '!D90+noviembre!D90+diciembre!D90</f>
        <v>0</v>
      </c>
      <c r="E90" s="87">
        <f>+enero!E90+febrero!E90+marzo!E90+abril!E90+mayo!E90+junio!E90+julio!E90+agosto!E90+septiembre!E90+'octubre '!E90+noviembre!E90+diciembre!E90</f>
        <v>12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87">
        <f>+enero!B91+febrero!B91+marzo!B91+abril!B91+mayo!B91+junio!B91+julio!B91+agosto!B91+septiembre!B91+'octubre '!B91+noviembre!B91+diciembre!B91</f>
        <v>0</v>
      </c>
      <c r="C91" s="87">
        <f>+enero!C91+febrero!C91+marzo!C91+abril!C91+mayo!C91+junio!C91+julio!C91+agosto!C91+septiembre!C91+'octubre '!C91+noviembre!C91+diciembre!C91</f>
        <v>0</v>
      </c>
      <c r="D91" s="87">
        <f>+enero!D91+febrero!D91+marzo!D91+abril!D91+mayo!D91+junio!D91+julio!D91+agosto!D91+septiembre!D91+'octubre '!D91+noviembre!D91+diciembre!D91</f>
        <v>0</v>
      </c>
      <c r="E91" s="87">
        <f>+enero!E91+febrero!E91+marzo!E91+abril!E91+mayo!E91+junio!E91+julio!E91+agosto!E91+septiembre!E91+'octubre '!E91+noviembre!E91+diciembre!E91</f>
        <v>0</v>
      </c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371</v>
      </c>
      <c r="C92" s="82">
        <f>SUM(C78:C79,C81:C91)</f>
        <v>2741</v>
      </c>
      <c r="D92" s="82">
        <f>SUM(D78,D80:D91)</f>
        <v>25</v>
      </c>
      <c r="E92" s="82">
        <f>SUM(E78:E79,E81:E91)</f>
        <v>170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65">
        <f>SUM(A8:J92)</f>
        <v>111771</v>
      </c>
      <c r="X200" s="4"/>
      <c r="Z200" s="166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pageMargins left="0.70866141732283472" right="0.70866141732283472" top="0.74803149606299213" bottom="0.74803149606299213" header="0.31496062992125984" footer="0.31496062992125984"/>
  <pageSetup paperSize="5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workbookViewId="0"/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",[1]NOMBRE!B2," - ","( ",[1]NOMBRE!C2,[1]NOMBRE!D2,[1]NOMBRE!E2,[1]NOMBRE!F2,[1]NOMBRE!G2," )")</f>
        <v>COMUNA:  - ( 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",[1]NOMBRE!B6," - ","( ",[1]NOMBRE!C6,[1]NOMBRE!D6," )")</f>
        <v>MES:  - ( 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",[1]NOMBRE!B7)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68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0</v>
      </c>
      <c r="C12" s="82">
        <f>SUM(C13:C16)</f>
        <v>0</v>
      </c>
      <c r="D12" s="83">
        <f t="shared" ref="D12:J12" si="0">SUM(D13:D16)</f>
        <v>0</v>
      </c>
      <c r="E12" s="84">
        <f t="shared" si="0"/>
        <v>0</v>
      </c>
      <c r="F12" s="82">
        <f t="shared" si="0"/>
        <v>0</v>
      </c>
      <c r="G12" s="82">
        <f t="shared" si="0"/>
        <v>0</v>
      </c>
      <c r="H12" s="83">
        <f t="shared" si="0"/>
        <v>0</v>
      </c>
      <c r="I12" s="85">
        <f>SUM(I13:I16)</f>
        <v>0</v>
      </c>
      <c r="J12" s="84">
        <f t="shared" si="0"/>
        <v>0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/>
      <c r="C13" s="87"/>
      <c r="D13" s="88"/>
      <c r="E13" s="89"/>
      <c r="F13" s="87"/>
      <c r="G13" s="87"/>
      <c r="H13" s="88"/>
      <c r="I13" s="90"/>
      <c r="J13" s="91"/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/>
      <c r="C14" s="93"/>
      <c r="D14" s="94"/>
      <c r="E14" s="95"/>
      <c r="F14" s="93"/>
      <c r="G14" s="93"/>
      <c r="H14" s="94"/>
      <c r="I14" s="96"/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0</v>
      </c>
      <c r="C19" s="104"/>
      <c r="D19" s="105"/>
      <c r="E19" s="105"/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/>
      <c r="C39" s="122"/>
      <c r="D39" s="114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3"/>
      <c r="C40" s="123"/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8.5" customHeight="1" x14ac:dyDescent="0.15">
      <c r="A41" s="27" t="s">
        <v>51</v>
      </c>
      <c r="B41" s="93"/>
      <c r="C41" s="123"/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34.5" customHeight="1" x14ac:dyDescent="0.15">
      <c r="A42" s="28" t="s">
        <v>52</v>
      </c>
      <c r="B42" s="98"/>
      <c r="C42" s="125"/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/>
      <c r="C46" s="123"/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/>
      <c r="C47" s="125"/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0</v>
      </c>
      <c r="D51" s="130"/>
      <c r="E51" s="131"/>
      <c r="F51" s="131"/>
      <c r="G51" s="131"/>
      <c r="H51" s="131"/>
      <c r="I51" s="132"/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0</v>
      </c>
      <c r="D52" s="134"/>
      <c r="E52" s="90"/>
      <c r="F52" s="90"/>
      <c r="G52" s="90"/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0</v>
      </c>
      <c r="D54" s="139"/>
      <c r="E54" s="140"/>
      <c r="F54" s="140"/>
      <c r="G54" s="140"/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41.25" customHeight="1" x14ac:dyDescent="0.15">
      <c r="A57" s="67" t="s">
        <v>73</v>
      </c>
      <c r="B57" s="222" t="s">
        <v>74</v>
      </c>
      <c r="C57" s="223"/>
      <c r="D57" s="224" t="s">
        <v>75</v>
      </c>
      <c r="E57" s="225"/>
      <c r="F57" s="69"/>
      <c r="J57" s="5"/>
      <c r="X57" s="4"/>
    </row>
    <row r="58" spans="1:31" ht="15" customHeight="1" x14ac:dyDescent="0.25">
      <c r="A58" s="4"/>
      <c r="B58" s="147" t="s">
        <v>94</v>
      </c>
      <c r="C58" s="147" t="s">
        <v>95</v>
      </c>
      <c r="D58" s="147" t="s">
        <v>94</v>
      </c>
      <c r="E58" s="62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/>
      <c r="D60" s="154"/>
      <c r="E60" s="153"/>
      <c r="H60"/>
      <c r="I60"/>
      <c r="J60"/>
      <c r="X60" s="4"/>
    </row>
    <row r="61" spans="1:31" ht="15" customHeight="1" x14ac:dyDescent="0.15">
      <c r="A61" s="155" t="s">
        <v>78</v>
      </c>
      <c r="B61" s="156"/>
      <c r="C61" s="157"/>
      <c r="D61" s="158"/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/>
      <c r="C63" s="158"/>
      <c r="D63" s="158"/>
      <c r="E63" s="158"/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/>
      <c r="C65" s="158"/>
      <c r="D65" s="158"/>
      <c r="E65" s="158"/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/>
      <c r="C67" s="158"/>
      <c r="D67" s="158"/>
      <c r="E67" s="158"/>
      <c r="J67" s="5"/>
      <c r="X67" s="4"/>
    </row>
    <row r="68" spans="1:27" ht="15" customHeight="1" x14ac:dyDescent="0.15">
      <c r="A68" s="32" t="s">
        <v>85</v>
      </c>
      <c r="B68" s="156"/>
      <c r="C68" s="158"/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/>
      <c r="D69" s="158"/>
      <c r="E69" s="158"/>
      <c r="J69" s="5"/>
      <c r="X69" s="4"/>
    </row>
    <row r="70" spans="1:27" ht="15" customHeight="1" x14ac:dyDescent="0.15">
      <c r="A70" s="32" t="s">
        <v>87</v>
      </c>
      <c r="B70" s="156"/>
      <c r="C70" s="158"/>
      <c r="D70" s="158"/>
      <c r="E70" s="158"/>
      <c r="J70" s="5"/>
      <c r="X70" s="4"/>
    </row>
    <row r="71" spans="1:27" ht="15" customHeight="1" x14ac:dyDescent="0.15">
      <c r="A71" s="32" t="s">
        <v>88</v>
      </c>
      <c r="B71" s="156"/>
      <c r="C71" s="158"/>
      <c r="D71" s="158"/>
      <c r="E71" s="158"/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0</v>
      </c>
      <c r="C73" s="159">
        <f>SUM(C59:C60,C62:C72)</f>
        <v>0</v>
      </c>
      <c r="D73" s="159">
        <f>SUM(D59,D61:D72)</f>
        <v>0</v>
      </c>
      <c r="E73" s="159">
        <f>SUM(E59:E60,E62:E72)</f>
        <v>0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ht="24" customHeight="1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ht="21.75" customHeight="1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15" customHeight="1" x14ac:dyDescent="0.15">
      <c r="A77" s="228"/>
      <c r="B77" s="147" t="s">
        <v>94</v>
      </c>
      <c r="C77" s="147" t="s">
        <v>95</v>
      </c>
      <c r="D77" s="147" t="s">
        <v>94</v>
      </c>
      <c r="E77" s="62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/>
      <c r="D79" s="161"/>
      <c r="E79" s="93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/>
      <c r="C80" s="161"/>
      <c r="D80" s="163"/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/>
      <c r="C82" s="163"/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/>
      <c r="C84" s="163"/>
      <c r="D84" s="163"/>
      <c r="E84" s="163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/>
      <c r="C86" s="163"/>
      <c r="D86" s="163"/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/>
      <c r="C87" s="163"/>
      <c r="D87" s="163"/>
      <c r="E87" s="163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/>
      <c r="D88" s="163"/>
      <c r="E88" s="163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/>
      <c r="D89" s="163"/>
      <c r="E89" s="163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/>
      <c r="D90" s="163"/>
      <c r="E90" s="163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0</v>
      </c>
      <c r="C92" s="82">
        <f>SUM(C78:C79,C81:C91)</f>
        <v>0</v>
      </c>
      <c r="D92" s="82">
        <f>SUM(D78,D80:D91)</f>
        <v>0</v>
      </c>
      <c r="E92" s="82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0"/>
      <c r="V97" s="57"/>
    </row>
    <row r="98" spans="10:22" s="4" customFormat="1" x14ac:dyDescent="0.15">
      <c r="J98" s="5"/>
      <c r="K98" s="80"/>
      <c r="V98" s="57"/>
    </row>
    <row r="99" spans="10:22" s="4" customFormat="1" x14ac:dyDescent="0.15">
      <c r="J99" s="5"/>
      <c r="K99" s="80"/>
      <c r="V99" s="57"/>
    </row>
    <row r="100" spans="10:22" s="4" customFormat="1" x14ac:dyDescent="0.15">
      <c r="J100" s="5"/>
      <c r="K100" s="80"/>
      <c r="V100" s="57"/>
    </row>
    <row r="101" spans="10:22" s="4" customFormat="1" x14ac:dyDescent="0.15">
      <c r="J101" s="5"/>
      <c r="K101" s="80"/>
      <c r="V101" s="57"/>
    </row>
    <row r="102" spans="10:22" s="4" customFormat="1" x14ac:dyDescent="0.15">
      <c r="J102" s="5"/>
      <c r="K102" s="80"/>
      <c r="V102" s="57"/>
    </row>
    <row r="103" spans="10:22" s="4" customFormat="1" x14ac:dyDescent="0.15">
      <c r="J103" s="5"/>
      <c r="K103" s="80"/>
      <c r="V103" s="57"/>
    </row>
    <row r="104" spans="10:22" s="4" customFormat="1" x14ac:dyDescent="0.15">
      <c r="J104" s="5"/>
      <c r="K104" s="80"/>
      <c r="V104" s="57"/>
    </row>
    <row r="105" spans="10:22" s="4" customFormat="1" x14ac:dyDescent="0.15">
      <c r="J105" s="5"/>
      <c r="K105" s="80"/>
      <c r="V105" s="57"/>
    </row>
    <row r="106" spans="10:22" s="4" customFormat="1" x14ac:dyDescent="0.15">
      <c r="J106" s="5"/>
      <c r="K106" s="80"/>
      <c r="V106" s="57"/>
    </row>
    <row r="107" spans="10:22" s="4" customFormat="1" x14ac:dyDescent="0.15">
      <c r="J107" s="5"/>
      <c r="K107" s="80"/>
      <c r="V107" s="57"/>
    </row>
    <row r="108" spans="10:22" s="4" customFormat="1" x14ac:dyDescent="0.15">
      <c r="J108" s="5"/>
      <c r="K108" s="80"/>
      <c r="V108" s="57"/>
    </row>
    <row r="109" spans="10:22" s="4" customFormat="1" x14ac:dyDescent="0.15">
      <c r="J109" s="5"/>
      <c r="K109" s="80"/>
      <c r="V109" s="57"/>
    </row>
    <row r="110" spans="10:22" s="4" customFormat="1" x14ac:dyDescent="0.15">
      <c r="J110" s="5"/>
      <c r="K110" s="80"/>
      <c r="V110" s="57"/>
    </row>
    <row r="111" spans="10:22" s="4" customFormat="1" x14ac:dyDescent="0.15">
      <c r="J111" s="5"/>
      <c r="K111" s="80"/>
      <c r="V111" s="57"/>
    </row>
    <row r="112" spans="10:22" s="4" customFormat="1" x14ac:dyDescent="0.15">
      <c r="J112" s="5"/>
      <c r="K112" s="80"/>
      <c r="V112" s="57"/>
    </row>
    <row r="113" spans="10:22" s="4" customFormat="1" x14ac:dyDescent="0.15">
      <c r="J113" s="5"/>
      <c r="K113" s="80"/>
      <c r="V113" s="57"/>
    </row>
    <row r="114" spans="10:22" s="4" customFormat="1" x14ac:dyDescent="0.15">
      <c r="J114" s="5"/>
      <c r="K114" s="80"/>
      <c r="V114" s="57"/>
    </row>
    <row r="115" spans="10:22" s="4" customFormat="1" x14ac:dyDescent="0.15">
      <c r="J115" s="5"/>
      <c r="K115" s="80"/>
      <c r="V115" s="57"/>
    </row>
    <row r="116" spans="10:22" s="4" customFormat="1" x14ac:dyDescent="0.15">
      <c r="J116" s="5"/>
      <c r="K116" s="80"/>
      <c r="V116" s="57"/>
    </row>
    <row r="117" spans="10:22" s="4" customFormat="1" x14ac:dyDescent="0.15">
      <c r="J117" s="5"/>
      <c r="K117" s="80"/>
      <c r="V117" s="57"/>
    </row>
    <row r="118" spans="10:22" s="4" customFormat="1" x14ac:dyDescent="0.15">
      <c r="J118" s="5"/>
      <c r="K118" s="80"/>
      <c r="V118" s="57"/>
    </row>
    <row r="119" spans="10:22" s="4" customFormat="1" x14ac:dyDescent="0.15">
      <c r="J119" s="5"/>
      <c r="K119" s="80"/>
      <c r="V119" s="57"/>
    </row>
    <row r="120" spans="10:22" s="4" customFormat="1" x14ac:dyDescent="0.15">
      <c r="J120" s="5"/>
      <c r="K120" s="80"/>
      <c r="V120" s="57"/>
    </row>
    <row r="121" spans="10:22" s="4" customFormat="1" x14ac:dyDescent="0.15">
      <c r="J121" s="5"/>
      <c r="K121" s="80"/>
      <c r="V121" s="57"/>
    </row>
    <row r="122" spans="10:22" s="4" customFormat="1" x14ac:dyDescent="0.15">
      <c r="J122" s="5"/>
      <c r="K122" s="80"/>
      <c r="V122" s="57"/>
    </row>
    <row r="123" spans="10:22" s="4" customFormat="1" x14ac:dyDescent="0.15">
      <c r="J123" s="5"/>
      <c r="K123" s="80"/>
      <c r="V123" s="57"/>
    </row>
    <row r="124" spans="10:22" s="4" customFormat="1" x14ac:dyDescent="0.15">
      <c r="J124" s="5"/>
      <c r="K124" s="80"/>
      <c r="V124" s="57"/>
    </row>
    <row r="125" spans="10:22" s="4" customFormat="1" x14ac:dyDescent="0.15">
      <c r="J125" s="5"/>
      <c r="K125" s="80"/>
      <c r="V125" s="57"/>
    </row>
    <row r="126" spans="10:22" s="4" customFormat="1" x14ac:dyDescent="0.15">
      <c r="J126" s="5"/>
      <c r="K126" s="80"/>
      <c r="V126" s="57"/>
    </row>
    <row r="127" spans="10:22" s="4" customFormat="1" x14ac:dyDescent="0.15">
      <c r="J127" s="5"/>
      <c r="K127" s="80"/>
      <c r="V127" s="57"/>
    </row>
    <row r="128" spans="10:22" s="4" customFormat="1" x14ac:dyDescent="0.15">
      <c r="J128" s="5"/>
      <c r="K128" s="80"/>
      <c r="V128" s="57"/>
    </row>
    <row r="129" spans="10:22" s="4" customFormat="1" x14ac:dyDescent="0.15">
      <c r="J129" s="5"/>
      <c r="K129" s="80"/>
      <c r="V129" s="57"/>
    </row>
    <row r="130" spans="10:22" s="4" customFormat="1" x14ac:dyDescent="0.15">
      <c r="J130" s="5"/>
      <c r="K130" s="80"/>
      <c r="V130" s="57"/>
    </row>
    <row r="131" spans="10:22" s="4" customFormat="1" x14ac:dyDescent="0.15">
      <c r="J131" s="5"/>
      <c r="K131" s="80"/>
      <c r="V131" s="57"/>
    </row>
    <row r="132" spans="10:22" s="4" customFormat="1" x14ac:dyDescent="0.15">
      <c r="J132" s="5"/>
      <c r="K132" s="80"/>
      <c r="V132" s="57"/>
    </row>
    <row r="133" spans="10:22" s="4" customFormat="1" x14ac:dyDescent="0.15">
      <c r="J133" s="5"/>
      <c r="K133" s="80"/>
      <c r="V133" s="57"/>
    </row>
    <row r="134" spans="10:22" s="4" customFormat="1" x14ac:dyDescent="0.15">
      <c r="J134" s="5"/>
      <c r="K134" s="80"/>
      <c r="V134" s="57"/>
    </row>
    <row r="135" spans="10:22" s="4" customFormat="1" x14ac:dyDescent="0.15">
      <c r="J135" s="5"/>
      <c r="K135" s="80"/>
      <c r="V135" s="57"/>
    </row>
    <row r="136" spans="10:22" s="4" customFormat="1" x14ac:dyDescent="0.15">
      <c r="J136" s="5"/>
      <c r="K136" s="80"/>
      <c r="V136" s="57"/>
    </row>
    <row r="137" spans="10:22" s="4" customFormat="1" x14ac:dyDescent="0.15">
      <c r="J137" s="5"/>
      <c r="K137" s="80"/>
      <c r="V137" s="57"/>
    </row>
    <row r="138" spans="10:22" s="4" customFormat="1" x14ac:dyDescent="0.15">
      <c r="K138" s="80"/>
      <c r="V138" s="57"/>
    </row>
    <row r="139" spans="10:22" s="4" customFormat="1" x14ac:dyDescent="0.15">
      <c r="K139" s="80"/>
      <c r="V139" s="57"/>
    </row>
    <row r="140" spans="10:22" s="4" customFormat="1" x14ac:dyDescent="0.15">
      <c r="K140" s="80"/>
      <c r="V140" s="57"/>
    </row>
    <row r="141" spans="10:22" s="4" customFormat="1" x14ac:dyDescent="0.15">
      <c r="K141" s="80"/>
      <c r="V141" s="57"/>
    </row>
    <row r="142" spans="10:22" s="4" customFormat="1" x14ac:dyDescent="0.15">
      <c r="K142" s="80"/>
      <c r="V142" s="57"/>
    </row>
    <row r="143" spans="10:22" s="4" customFormat="1" x14ac:dyDescent="0.15">
      <c r="K143" s="80"/>
      <c r="V143" s="57"/>
    </row>
    <row r="144" spans="10:22" s="4" customFormat="1" x14ac:dyDescent="0.15">
      <c r="K144" s="80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65">
        <f>SUM(A8:J92)</f>
        <v>0</v>
      </c>
      <c r="X200" s="4"/>
      <c r="Z200" s="166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workbookViewId="0"/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",[1]NOMBRE!B2," - ","( ",[1]NOMBRE!C2,[1]NOMBRE!D2,[1]NOMBRE!E2,[1]NOMBRE!F2,[1]NOMBRE!G2," )")</f>
        <v>COMUNA:  - ( 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",[1]NOMBRE!B6," - ","( ",[1]NOMBRE!C6,[1]NOMBRE!D6," )")</f>
        <v>MES:  - ( 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",[1]NOMBRE!B7)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68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0</v>
      </c>
      <c r="C12" s="82">
        <f>SUM(C13:C16)</f>
        <v>0</v>
      </c>
      <c r="D12" s="83">
        <f t="shared" ref="D12:J12" si="0">SUM(D13:D16)</f>
        <v>0</v>
      </c>
      <c r="E12" s="84">
        <f t="shared" si="0"/>
        <v>0</v>
      </c>
      <c r="F12" s="82">
        <f t="shared" si="0"/>
        <v>0</v>
      </c>
      <c r="G12" s="82">
        <f t="shared" si="0"/>
        <v>0</v>
      </c>
      <c r="H12" s="83">
        <f t="shared" si="0"/>
        <v>0</v>
      </c>
      <c r="I12" s="85">
        <f>SUM(I13:I16)</f>
        <v>0</v>
      </c>
      <c r="J12" s="84">
        <f t="shared" si="0"/>
        <v>0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/>
      <c r="C13" s="87"/>
      <c r="D13" s="88"/>
      <c r="E13" s="89"/>
      <c r="F13" s="87"/>
      <c r="G13" s="87"/>
      <c r="H13" s="88"/>
      <c r="I13" s="90"/>
      <c r="J13" s="91"/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/>
      <c r="C14" s="93"/>
      <c r="D14" s="94"/>
      <c r="E14" s="95"/>
      <c r="F14" s="93"/>
      <c r="G14" s="93"/>
      <c r="H14" s="94"/>
      <c r="I14" s="96"/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0</v>
      </c>
      <c r="C19" s="104"/>
      <c r="D19" s="105"/>
      <c r="E19" s="105"/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/>
      <c r="C39" s="122"/>
      <c r="D39" s="114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3"/>
      <c r="C40" s="123"/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8.5" customHeight="1" x14ac:dyDescent="0.15">
      <c r="A41" s="27" t="s">
        <v>51</v>
      </c>
      <c r="B41" s="93"/>
      <c r="C41" s="123"/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34.5" customHeight="1" x14ac:dyDescent="0.15">
      <c r="A42" s="28" t="s">
        <v>52</v>
      </c>
      <c r="B42" s="98"/>
      <c r="C42" s="125"/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/>
      <c r="C46" s="123"/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/>
      <c r="C47" s="125"/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0</v>
      </c>
      <c r="D51" s="130"/>
      <c r="E51" s="131"/>
      <c r="F51" s="131"/>
      <c r="G51" s="131"/>
      <c r="H51" s="131"/>
      <c r="I51" s="132"/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0</v>
      </c>
      <c r="D52" s="134"/>
      <c r="E52" s="90"/>
      <c r="F52" s="90"/>
      <c r="G52" s="90"/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0</v>
      </c>
      <c r="D54" s="139"/>
      <c r="E54" s="140"/>
      <c r="F54" s="140"/>
      <c r="G54" s="140"/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41.25" customHeight="1" x14ac:dyDescent="0.15">
      <c r="A57" s="67" t="s">
        <v>73</v>
      </c>
      <c r="B57" s="222" t="s">
        <v>74</v>
      </c>
      <c r="C57" s="223"/>
      <c r="D57" s="224" t="s">
        <v>75</v>
      </c>
      <c r="E57" s="225"/>
      <c r="F57" s="69"/>
      <c r="J57" s="5"/>
      <c r="X57" s="4"/>
    </row>
    <row r="58" spans="1:31" ht="15" customHeight="1" x14ac:dyDescent="0.25">
      <c r="A58" s="4"/>
      <c r="B58" s="147" t="s">
        <v>94</v>
      </c>
      <c r="C58" s="147" t="s">
        <v>95</v>
      </c>
      <c r="D58" s="147" t="s">
        <v>94</v>
      </c>
      <c r="E58" s="62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/>
      <c r="D60" s="154"/>
      <c r="E60" s="153"/>
      <c r="H60"/>
      <c r="I60"/>
      <c r="J60"/>
      <c r="X60" s="4"/>
    </row>
    <row r="61" spans="1:31" ht="15" customHeight="1" x14ac:dyDescent="0.15">
      <c r="A61" s="155" t="s">
        <v>78</v>
      </c>
      <c r="B61" s="156"/>
      <c r="C61" s="157"/>
      <c r="D61" s="158"/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/>
      <c r="C63" s="158"/>
      <c r="D63" s="158"/>
      <c r="E63" s="158"/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/>
      <c r="C65" s="158"/>
      <c r="D65" s="158"/>
      <c r="E65" s="158"/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/>
      <c r="C67" s="158"/>
      <c r="D67" s="158"/>
      <c r="E67" s="158"/>
      <c r="J67" s="5"/>
      <c r="X67" s="4"/>
    </row>
    <row r="68" spans="1:27" ht="15" customHeight="1" x14ac:dyDescent="0.15">
      <c r="A68" s="32" t="s">
        <v>85</v>
      </c>
      <c r="B68" s="156"/>
      <c r="C68" s="158"/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/>
      <c r="D69" s="158"/>
      <c r="E69" s="158"/>
      <c r="J69" s="5"/>
      <c r="X69" s="4"/>
    </row>
    <row r="70" spans="1:27" ht="15" customHeight="1" x14ac:dyDescent="0.15">
      <c r="A70" s="32" t="s">
        <v>87</v>
      </c>
      <c r="B70" s="156"/>
      <c r="C70" s="158"/>
      <c r="D70" s="158"/>
      <c r="E70" s="158"/>
      <c r="J70" s="5"/>
      <c r="X70" s="4"/>
    </row>
    <row r="71" spans="1:27" ht="15" customHeight="1" x14ac:dyDescent="0.15">
      <c r="A71" s="32" t="s">
        <v>88</v>
      </c>
      <c r="B71" s="156"/>
      <c r="C71" s="158"/>
      <c r="D71" s="158"/>
      <c r="E71" s="158"/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0</v>
      </c>
      <c r="C73" s="159">
        <f>SUM(C59:C60,C62:C72)</f>
        <v>0</v>
      </c>
      <c r="D73" s="159">
        <f>SUM(D59,D61:D72)</f>
        <v>0</v>
      </c>
      <c r="E73" s="159">
        <f>SUM(E59:E60,E62:E72)</f>
        <v>0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ht="24" customHeight="1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ht="21.75" customHeight="1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15" customHeight="1" x14ac:dyDescent="0.15">
      <c r="A77" s="228"/>
      <c r="B77" s="147" t="s">
        <v>94</v>
      </c>
      <c r="C77" s="147" t="s">
        <v>95</v>
      </c>
      <c r="D77" s="147" t="s">
        <v>94</v>
      </c>
      <c r="E77" s="62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/>
      <c r="D79" s="161"/>
      <c r="E79" s="93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/>
      <c r="C80" s="161"/>
      <c r="D80" s="163"/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/>
      <c r="C82" s="163"/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/>
      <c r="C84" s="163"/>
      <c r="D84" s="163"/>
      <c r="E84" s="163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/>
      <c r="C86" s="163"/>
      <c r="D86" s="163"/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/>
      <c r="C87" s="163"/>
      <c r="D87" s="163"/>
      <c r="E87" s="163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/>
      <c r="D88" s="163"/>
      <c r="E88" s="163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/>
      <c r="D89" s="163"/>
      <c r="E89" s="163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/>
      <c r="D90" s="163"/>
      <c r="E90" s="163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0</v>
      </c>
      <c r="C92" s="82">
        <f>SUM(C78:C79,C81:C91)</f>
        <v>0</v>
      </c>
      <c r="D92" s="82">
        <f>SUM(D78,D80:D91)</f>
        <v>0</v>
      </c>
      <c r="E92" s="82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0"/>
      <c r="V97" s="57"/>
    </row>
    <row r="98" spans="10:22" s="4" customFormat="1" x14ac:dyDescent="0.15">
      <c r="J98" s="5"/>
      <c r="K98" s="80"/>
      <c r="V98" s="57"/>
    </row>
    <row r="99" spans="10:22" s="4" customFormat="1" x14ac:dyDescent="0.15">
      <c r="J99" s="5"/>
      <c r="K99" s="80"/>
      <c r="V99" s="57"/>
    </row>
    <row r="100" spans="10:22" s="4" customFormat="1" x14ac:dyDescent="0.15">
      <c r="J100" s="5"/>
      <c r="K100" s="80"/>
      <c r="V100" s="57"/>
    </row>
    <row r="101" spans="10:22" s="4" customFormat="1" x14ac:dyDescent="0.15">
      <c r="J101" s="5"/>
      <c r="K101" s="80"/>
      <c r="V101" s="57"/>
    </row>
    <row r="102" spans="10:22" s="4" customFormat="1" x14ac:dyDescent="0.15">
      <c r="J102" s="5"/>
      <c r="K102" s="80"/>
      <c r="V102" s="57"/>
    </row>
    <row r="103" spans="10:22" s="4" customFormat="1" x14ac:dyDescent="0.15">
      <c r="J103" s="5"/>
      <c r="K103" s="80"/>
      <c r="V103" s="57"/>
    </row>
    <row r="104" spans="10:22" s="4" customFormat="1" x14ac:dyDescent="0.15">
      <c r="J104" s="5"/>
      <c r="K104" s="80"/>
      <c r="V104" s="57"/>
    </row>
    <row r="105" spans="10:22" s="4" customFormat="1" x14ac:dyDescent="0.15">
      <c r="J105" s="5"/>
      <c r="K105" s="80"/>
      <c r="V105" s="57"/>
    </row>
    <row r="106" spans="10:22" s="4" customFormat="1" x14ac:dyDescent="0.15">
      <c r="J106" s="5"/>
      <c r="K106" s="80"/>
      <c r="V106" s="57"/>
    </row>
    <row r="107" spans="10:22" s="4" customFormat="1" x14ac:dyDescent="0.15">
      <c r="J107" s="5"/>
      <c r="K107" s="80"/>
      <c r="V107" s="57"/>
    </row>
    <row r="108" spans="10:22" s="4" customFormat="1" x14ac:dyDescent="0.15">
      <c r="J108" s="5"/>
      <c r="K108" s="80"/>
      <c r="V108" s="57"/>
    </row>
    <row r="109" spans="10:22" s="4" customFormat="1" x14ac:dyDescent="0.15">
      <c r="J109" s="5"/>
      <c r="K109" s="80"/>
      <c r="V109" s="57"/>
    </row>
    <row r="110" spans="10:22" s="4" customFormat="1" x14ac:dyDescent="0.15">
      <c r="J110" s="5"/>
      <c r="K110" s="80"/>
      <c r="V110" s="57"/>
    </row>
    <row r="111" spans="10:22" s="4" customFormat="1" x14ac:dyDescent="0.15">
      <c r="J111" s="5"/>
      <c r="K111" s="80"/>
      <c r="V111" s="57"/>
    </row>
    <row r="112" spans="10:22" s="4" customFormat="1" x14ac:dyDescent="0.15">
      <c r="J112" s="5"/>
      <c r="K112" s="80"/>
      <c r="V112" s="57"/>
    </row>
    <row r="113" spans="10:22" s="4" customFormat="1" x14ac:dyDescent="0.15">
      <c r="J113" s="5"/>
      <c r="K113" s="80"/>
      <c r="V113" s="57"/>
    </row>
    <row r="114" spans="10:22" s="4" customFormat="1" x14ac:dyDescent="0.15">
      <c r="J114" s="5"/>
      <c r="K114" s="80"/>
      <c r="V114" s="57"/>
    </row>
    <row r="115" spans="10:22" s="4" customFormat="1" x14ac:dyDescent="0.15">
      <c r="J115" s="5"/>
      <c r="K115" s="80"/>
      <c r="V115" s="57"/>
    </row>
    <row r="116" spans="10:22" s="4" customFormat="1" x14ac:dyDescent="0.15">
      <c r="J116" s="5"/>
      <c r="K116" s="80"/>
      <c r="V116" s="57"/>
    </row>
    <row r="117" spans="10:22" s="4" customFormat="1" x14ac:dyDescent="0.15">
      <c r="J117" s="5"/>
      <c r="K117" s="80"/>
      <c r="V117" s="57"/>
    </row>
    <row r="118" spans="10:22" s="4" customFormat="1" x14ac:dyDescent="0.15">
      <c r="J118" s="5"/>
      <c r="K118" s="80"/>
      <c r="V118" s="57"/>
    </row>
    <row r="119" spans="10:22" s="4" customFormat="1" x14ac:dyDescent="0.15">
      <c r="J119" s="5"/>
      <c r="K119" s="80"/>
      <c r="V119" s="57"/>
    </row>
    <row r="120" spans="10:22" s="4" customFormat="1" x14ac:dyDescent="0.15">
      <c r="J120" s="5"/>
      <c r="K120" s="80"/>
      <c r="V120" s="57"/>
    </row>
    <row r="121" spans="10:22" s="4" customFormat="1" x14ac:dyDescent="0.15">
      <c r="J121" s="5"/>
      <c r="K121" s="80"/>
      <c r="V121" s="57"/>
    </row>
    <row r="122" spans="10:22" s="4" customFormat="1" x14ac:dyDescent="0.15">
      <c r="J122" s="5"/>
      <c r="K122" s="80"/>
      <c r="V122" s="57"/>
    </row>
    <row r="123" spans="10:22" s="4" customFormat="1" x14ac:dyDescent="0.15">
      <c r="J123" s="5"/>
      <c r="K123" s="80"/>
      <c r="V123" s="57"/>
    </row>
    <row r="124" spans="10:22" s="4" customFormat="1" x14ac:dyDescent="0.15">
      <c r="J124" s="5"/>
      <c r="K124" s="80"/>
      <c r="V124" s="57"/>
    </row>
    <row r="125" spans="10:22" s="4" customFormat="1" x14ac:dyDescent="0.15">
      <c r="J125" s="5"/>
      <c r="K125" s="80"/>
      <c r="V125" s="57"/>
    </row>
    <row r="126" spans="10:22" s="4" customFormat="1" x14ac:dyDescent="0.15">
      <c r="J126" s="5"/>
      <c r="K126" s="80"/>
      <c r="V126" s="57"/>
    </row>
    <row r="127" spans="10:22" s="4" customFormat="1" x14ac:dyDescent="0.15">
      <c r="J127" s="5"/>
      <c r="K127" s="80"/>
      <c r="V127" s="57"/>
    </row>
    <row r="128" spans="10:22" s="4" customFormat="1" x14ac:dyDescent="0.15">
      <c r="J128" s="5"/>
      <c r="K128" s="80"/>
      <c r="V128" s="57"/>
    </row>
    <row r="129" spans="10:22" s="4" customFormat="1" x14ac:dyDescent="0.15">
      <c r="J129" s="5"/>
      <c r="K129" s="80"/>
      <c r="V129" s="57"/>
    </row>
    <row r="130" spans="10:22" s="4" customFormat="1" x14ac:dyDescent="0.15">
      <c r="J130" s="5"/>
      <c r="K130" s="80"/>
      <c r="V130" s="57"/>
    </row>
    <row r="131" spans="10:22" s="4" customFormat="1" x14ac:dyDescent="0.15">
      <c r="J131" s="5"/>
      <c r="K131" s="80"/>
      <c r="V131" s="57"/>
    </row>
    <row r="132" spans="10:22" s="4" customFormat="1" x14ac:dyDescent="0.15">
      <c r="J132" s="5"/>
      <c r="K132" s="80"/>
      <c r="V132" s="57"/>
    </row>
    <row r="133" spans="10:22" s="4" customFormat="1" x14ac:dyDescent="0.15">
      <c r="J133" s="5"/>
      <c r="K133" s="80"/>
      <c r="V133" s="57"/>
    </row>
    <row r="134" spans="10:22" s="4" customFormat="1" x14ac:dyDescent="0.15">
      <c r="J134" s="5"/>
      <c r="K134" s="80"/>
      <c r="V134" s="57"/>
    </row>
    <row r="135" spans="10:22" s="4" customFormat="1" x14ac:dyDescent="0.15">
      <c r="J135" s="5"/>
      <c r="K135" s="80"/>
      <c r="V135" s="57"/>
    </row>
    <row r="136" spans="10:22" s="4" customFormat="1" x14ac:dyDescent="0.15">
      <c r="J136" s="5"/>
      <c r="K136" s="80"/>
      <c r="V136" s="57"/>
    </row>
    <row r="137" spans="10:22" s="4" customFormat="1" x14ac:dyDescent="0.15">
      <c r="J137" s="5"/>
      <c r="K137" s="80"/>
      <c r="V137" s="57"/>
    </row>
    <row r="138" spans="10:22" s="4" customFormat="1" x14ac:dyDescent="0.15">
      <c r="K138" s="80"/>
      <c r="V138" s="57"/>
    </row>
    <row r="139" spans="10:22" s="4" customFormat="1" x14ac:dyDescent="0.15">
      <c r="K139" s="80"/>
      <c r="V139" s="57"/>
    </row>
    <row r="140" spans="10:22" s="4" customFormat="1" x14ac:dyDescent="0.15">
      <c r="K140" s="80"/>
      <c r="V140" s="57"/>
    </row>
    <row r="141" spans="10:22" s="4" customFormat="1" x14ac:dyDescent="0.15">
      <c r="K141" s="80"/>
      <c r="V141" s="57"/>
    </row>
    <row r="142" spans="10:22" s="4" customFormat="1" x14ac:dyDescent="0.15">
      <c r="K142" s="80"/>
      <c r="V142" s="57"/>
    </row>
    <row r="143" spans="10:22" s="4" customFormat="1" x14ac:dyDescent="0.15">
      <c r="K143" s="80"/>
      <c r="V143" s="57"/>
    </row>
    <row r="144" spans="10:22" s="4" customFormat="1" x14ac:dyDescent="0.15">
      <c r="K144" s="80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65">
        <f>SUM(A8:J92)</f>
        <v>0</v>
      </c>
      <c r="X200" s="4"/>
      <c r="Z200" s="166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workbookViewId="0"/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",[1]NOMBRE!B2," - ","( ",[1]NOMBRE!C2,[1]NOMBRE!D2,[1]NOMBRE!E2,[1]NOMBRE!F2,[1]NOMBRE!G2," )")</f>
        <v>COMUNA:  - ( 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",[1]NOMBRE!B6," - ","( ",[1]NOMBRE!C6,[1]NOMBRE!D6," )")</f>
        <v>MES:  - ( 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",[1]NOMBRE!B7)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68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0</v>
      </c>
      <c r="C12" s="82">
        <f>SUM(C13:C16)</f>
        <v>0</v>
      </c>
      <c r="D12" s="83">
        <f t="shared" ref="D12:J12" si="0">SUM(D13:D16)</f>
        <v>0</v>
      </c>
      <c r="E12" s="84">
        <f t="shared" si="0"/>
        <v>0</v>
      </c>
      <c r="F12" s="82">
        <f t="shared" si="0"/>
        <v>0</v>
      </c>
      <c r="G12" s="82">
        <f t="shared" si="0"/>
        <v>0</v>
      </c>
      <c r="H12" s="83">
        <f t="shared" si="0"/>
        <v>0</v>
      </c>
      <c r="I12" s="85">
        <f>SUM(I13:I16)</f>
        <v>0</v>
      </c>
      <c r="J12" s="84">
        <f t="shared" si="0"/>
        <v>0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/>
      <c r="C13" s="87"/>
      <c r="D13" s="88"/>
      <c r="E13" s="89"/>
      <c r="F13" s="87"/>
      <c r="G13" s="87"/>
      <c r="H13" s="88"/>
      <c r="I13" s="90"/>
      <c r="J13" s="91"/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/>
      <c r="C14" s="93"/>
      <c r="D14" s="94"/>
      <c r="E14" s="95"/>
      <c r="F14" s="93"/>
      <c r="G14" s="93"/>
      <c r="H14" s="94"/>
      <c r="I14" s="96"/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0</v>
      </c>
      <c r="C19" s="104"/>
      <c r="D19" s="105"/>
      <c r="E19" s="105"/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/>
      <c r="C39" s="122"/>
      <c r="D39" s="114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3"/>
      <c r="C40" s="123"/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8.5" customHeight="1" x14ac:dyDescent="0.15">
      <c r="A41" s="27" t="s">
        <v>51</v>
      </c>
      <c r="B41" s="93"/>
      <c r="C41" s="123"/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34.5" customHeight="1" x14ac:dyDescent="0.15">
      <c r="A42" s="28" t="s">
        <v>52</v>
      </c>
      <c r="B42" s="98"/>
      <c r="C42" s="125"/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/>
      <c r="C46" s="123"/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/>
      <c r="C47" s="125"/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0</v>
      </c>
      <c r="D51" s="130"/>
      <c r="E51" s="131"/>
      <c r="F51" s="131"/>
      <c r="G51" s="131"/>
      <c r="H51" s="131"/>
      <c r="I51" s="132"/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0</v>
      </c>
      <c r="D52" s="134"/>
      <c r="E52" s="90"/>
      <c r="F52" s="90"/>
      <c r="G52" s="90"/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0</v>
      </c>
      <c r="D54" s="139"/>
      <c r="E54" s="140"/>
      <c r="F54" s="140"/>
      <c r="G54" s="140"/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41.25" customHeight="1" x14ac:dyDescent="0.15">
      <c r="A57" s="67" t="s">
        <v>73</v>
      </c>
      <c r="B57" s="222" t="s">
        <v>74</v>
      </c>
      <c r="C57" s="223"/>
      <c r="D57" s="224" t="s">
        <v>75</v>
      </c>
      <c r="E57" s="225"/>
      <c r="F57" s="69"/>
      <c r="J57" s="5"/>
      <c r="X57" s="4"/>
    </row>
    <row r="58" spans="1:31" ht="15" customHeight="1" x14ac:dyDescent="0.25">
      <c r="A58" s="4"/>
      <c r="B58" s="147" t="s">
        <v>94</v>
      </c>
      <c r="C58" s="147" t="s">
        <v>95</v>
      </c>
      <c r="D58" s="147" t="s">
        <v>94</v>
      </c>
      <c r="E58" s="62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/>
      <c r="D60" s="154"/>
      <c r="E60" s="153"/>
      <c r="H60"/>
      <c r="I60"/>
      <c r="J60"/>
      <c r="X60" s="4"/>
    </row>
    <row r="61" spans="1:31" ht="15" customHeight="1" x14ac:dyDescent="0.15">
      <c r="A61" s="155" t="s">
        <v>78</v>
      </c>
      <c r="B61" s="156"/>
      <c r="C61" s="157"/>
      <c r="D61" s="158"/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/>
      <c r="C63" s="158"/>
      <c r="D63" s="158"/>
      <c r="E63" s="158"/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/>
      <c r="C65" s="158"/>
      <c r="D65" s="158"/>
      <c r="E65" s="158"/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/>
      <c r="C67" s="158"/>
      <c r="D67" s="158"/>
      <c r="E67" s="158"/>
      <c r="J67" s="5"/>
      <c r="X67" s="4"/>
    </row>
    <row r="68" spans="1:27" ht="15" customHeight="1" x14ac:dyDescent="0.15">
      <c r="A68" s="32" t="s">
        <v>85</v>
      </c>
      <c r="B68" s="156"/>
      <c r="C68" s="158"/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/>
      <c r="D69" s="158"/>
      <c r="E69" s="158"/>
      <c r="J69" s="5"/>
      <c r="X69" s="4"/>
    </row>
    <row r="70" spans="1:27" ht="15" customHeight="1" x14ac:dyDescent="0.15">
      <c r="A70" s="32" t="s">
        <v>87</v>
      </c>
      <c r="B70" s="156"/>
      <c r="C70" s="158"/>
      <c r="D70" s="158"/>
      <c r="E70" s="158"/>
      <c r="J70" s="5"/>
      <c r="X70" s="4"/>
    </row>
    <row r="71" spans="1:27" ht="15" customHeight="1" x14ac:dyDescent="0.15">
      <c r="A71" s="32" t="s">
        <v>88</v>
      </c>
      <c r="B71" s="156"/>
      <c r="C71" s="158"/>
      <c r="D71" s="158"/>
      <c r="E71" s="158"/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0</v>
      </c>
      <c r="C73" s="159">
        <f>SUM(C59:C60,C62:C72)</f>
        <v>0</v>
      </c>
      <c r="D73" s="159">
        <f>SUM(D59,D61:D72)</f>
        <v>0</v>
      </c>
      <c r="E73" s="159">
        <f>SUM(E59:E60,E62:E72)</f>
        <v>0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ht="24" customHeight="1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ht="21.75" customHeight="1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15" customHeight="1" x14ac:dyDescent="0.15">
      <c r="A77" s="228"/>
      <c r="B77" s="147" t="s">
        <v>94</v>
      </c>
      <c r="C77" s="147" t="s">
        <v>95</v>
      </c>
      <c r="D77" s="147" t="s">
        <v>94</v>
      </c>
      <c r="E77" s="62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/>
      <c r="D79" s="161"/>
      <c r="E79" s="93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/>
      <c r="C80" s="161"/>
      <c r="D80" s="163"/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/>
      <c r="C82" s="163"/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/>
      <c r="C84" s="163"/>
      <c r="D84" s="163"/>
      <c r="E84" s="163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/>
      <c r="C86" s="163"/>
      <c r="D86" s="163"/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/>
      <c r="C87" s="163"/>
      <c r="D87" s="163"/>
      <c r="E87" s="163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/>
      <c r="D88" s="163"/>
      <c r="E88" s="163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/>
      <c r="D89" s="163"/>
      <c r="E89" s="163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/>
      <c r="D90" s="163"/>
      <c r="E90" s="163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0</v>
      </c>
      <c r="C92" s="82">
        <f>SUM(C78:C79,C81:C91)</f>
        <v>0</v>
      </c>
      <c r="D92" s="82">
        <f>SUM(D78,D80:D91)</f>
        <v>0</v>
      </c>
      <c r="E92" s="82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:24" x14ac:dyDescent="0.15">
      <c r="A97" s="4"/>
      <c r="B97" s="4"/>
      <c r="C97" s="4"/>
      <c r="D97" s="4"/>
      <c r="E97" s="4"/>
      <c r="F97" s="4"/>
      <c r="G97" s="4"/>
      <c r="H97" s="4"/>
      <c r="I97" s="4"/>
      <c r="J97" s="5"/>
      <c r="X97" s="4"/>
    </row>
    <row r="98" spans="1:24" x14ac:dyDescent="0.15">
      <c r="A98" s="4"/>
      <c r="B98" s="4"/>
      <c r="C98" s="4"/>
      <c r="D98" s="4"/>
      <c r="E98" s="4"/>
      <c r="F98" s="4"/>
      <c r="G98" s="4"/>
      <c r="H98" s="4"/>
      <c r="I98" s="4"/>
      <c r="J98" s="5"/>
      <c r="X98" s="4"/>
    </row>
    <row r="99" spans="1:24" x14ac:dyDescent="0.15">
      <c r="A99" s="4"/>
      <c r="B99" s="4"/>
      <c r="C99" s="4"/>
      <c r="D99" s="4"/>
      <c r="E99" s="4"/>
      <c r="F99" s="4"/>
      <c r="G99" s="4"/>
      <c r="H99" s="4"/>
      <c r="I99" s="4"/>
      <c r="J99" s="5"/>
      <c r="X99" s="4"/>
    </row>
    <row r="100" spans="1:24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5"/>
      <c r="X100" s="4"/>
    </row>
    <row r="101" spans="1:24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5"/>
      <c r="X101" s="4"/>
    </row>
    <row r="102" spans="1:24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5"/>
      <c r="X102" s="4"/>
    </row>
    <row r="103" spans="1:24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5"/>
      <c r="X103" s="4"/>
    </row>
    <row r="104" spans="1:24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5"/>
      <c r="X104" s="4"/>
    </row>
    <row r="105" spans="1:24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5"/>
      <c r="X105" s="4"/>
    </row>
    <row r="106" spans="1:24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5"/>
      <c r="X106" s="4"/>
    </row>
    <row r="107" spans="1:24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5"/>
      <c r="X107" s="4"/>
    </row>
    <row r="108" spans="1:24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5"/>
      <c r="X108" s="4"/>
    </row>
    <row r="109" spans="1:24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5"/>
      <c r="X109" s="4"/>
    </row>
    <row r="110" spans="1:24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5"/>
      <c r="X110" s="4"/>
    </row>
    <row r="111" spans="1:24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5"/>
      <c r="X111" s="4"/>
    </row>
    <row r="112" spans="1:24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5"/>
      <c r="X112" s="4"/>
    </row>
    <row r="113" spans="1:24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5"/>
      <c r="X113" s="4"/>
    </row>
    <row r="114" spans="1:24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5"/>
      <c r="X114" s="4"/>
    </row>
    <row r="115" spans="1:24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5"/>
      <c r="X115" s="4"/>
    </row>
    <row r="116" spans="1:24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5"/>
      <c r="X116" s="4"/>
    </row>
    <row r="117" spans="1:24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5"/>
      <c r="X117" s="4"/>
    </row>
    <row r="118" spans="1:24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5"/>
      <c r="X118" s="4"/>
    </row>
    <row r="119" spans="1:24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5"/>
      <c r="X119" s="4"/>
    </row>
    <row r="120" spans="1:24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5"/>
      <c r="X120" s="4"/>
    </row>
    <row r="121" spans="1:24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5"/>
      <c r="X121" s="4"/>
    </row>
    <row r="122" spans="1:24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5"/>
      <c r="X122" s="4"/>
    </row>
    <row r="123" spans="1:24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5"/>
      <c r="X123" s="4"/>
    </row>
    <row r="124" spans="1:24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5"/>
      <c r="X124" s="4"/>
    </row>
    <row r="125" spans="1:24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5"/>
      <c r="X125" s="4"/>
    </row>
    <row r="126" spans="1:24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5"/>
      <c r="X126" s="4"/>
    </row>
    <row r="127" spans="1:24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5"/>
      <c r="X127" s="4"/>
    </row>
    <row r="128" spans="1:24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5"/>
      <c r="X128" s="4"/>
    </row>
    <row r="129" spans="1:24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5"/>
      <c r="X129" s="4"/>
    </row>
    <row r="130" spans="1:24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5"/>
      <c r="X130" s="4"/>
    </row>
    <row r="131" spans="1:24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5"/>
      <c r="X131" s="4"/>
    </row>
    <row r="132" spans="1:24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5"/>
      <c r="X132" s="4"/>
    </row>
    <row r="133" spans="1:24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5"/>
      <c r="X133" s="4"/>
    </row>
    <row r="134" spans="1:24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5"/>
      <c r="X134" s="4"/>
    </row>
    <row r="135" spans="1:24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5"/>
      <c r="X135" s="4"/>
    </row>
    <row r="136" spans="1:24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5"/>
      <c r="X136" s="4"/>
    </row>
    <row r="137" spans="1:24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5"/>
      <c r="X137" s="4"/>
    </row>
    <row r="138" spans="1:24" x14ac:dyDescent="0.15">
      <c r="A138" s="4"/>
      <c r="B138" s="4"/>
      <c r="C138" s="4"/>
      <c r="D138" s="4"/>
      <c r="E138" s="4"/>
      <c r="F138" s="4"/>
      <c r="G138" s="4"/>
      <c r="H138" s="4"/>
      <c r="I138" s="4"/>
      <c r="X138" s="4"/>
    </row>
    <row r="139" spans="1:24" x14ac:dyDescent="0.15">
      <c r="A139" s="4"/>
      <c r="B139" s="4"/>
      <c r="C139" s="4"/>
      <c r="D139" s="4"/>
      <c r="E139" s="4"/>
      <c r="F139" s="4"/>
      <c r="G139" s="4"/>
      <c r="H139" s="4"/>
      <c r="I139" s="4"/>
      <c r="X139" s="4"/>
    </row>
    <row r="140" spans="1:24" x14ac:dyDescent="0.15">
      <c r="A140" s="4"/>
      <c r="B140" s="4"/>
      <c r="C140" s="4"/>
      <c r="D140" s="4"/>
      <c r="E140" s="4"/>
      <c r="F140" s="4"/>
      <c r="G140" s="4"/>
      <c r="H140" s="4"/>
      <c r="I140" s="4"/>
      <c r="X140" s="4"/>
    </row>
    <row r="141" spans="1:24" x14ac:dyDescent="0.15">
      <c r="A141" s="4"/>
      <c r="B141" s="4"/>
      <c r="C141" s="4"/>
      <c r="D141" s="4"/>
      <c r="E141" s="4"/>
      <c r="F141" s="4"/>
      <c r="G141" s="4"/>
      <c r="H141" s="4"/>
      <c r="I141" s="4"/>
      <c r="X141" s="4"/>
    </row>
    <row r="142" spans="1:24" x14ac:dyDescent="0.15">
      <c r="A142" s="4"/>
      <c r="B142" s="4"/>
      <c r="C142" s="4"/>
      <c r="D142" s="4"/>
      <c r="E142" s="4"/>
      <c r="F142" s="4"/>
      <c r="G142" s="4"/>
      <c r="H142" s="4"/>
      <c r="I142" s="4"/>
      <c r="X142" s="4"/>
    </row>
    <row r="143" spans="1:24" x14ac:dyDescent="0.15">
      <c r="A143" s="4"/>
      <c r="B143" s="4"/>
      <c r="C143" s="4"/>
      <c r="D143" s="4"/>
      <c r="E143" s="4"/>
      <c r="F143" s="4"/>
      <c r="G143" s="4"/>
      <c r="H143" s="4"/>
      <c r="I143" s="4"/>
      <c r="X143" s="4"/>
    </row>
    <row r="144" spans="1:24" x14ac:dyDescent="0.15">
      <c r="A144" s="4"/>
      <c r="B144" s="4"/>
      <c r="C144" s="4"/>
      <c r="D144" s="4"/>
      <c r="E144" s="4"/>
      <c r="F144" s="4"/>
      <c r="G144" s="4"/>
      <c r="H144" s="4"/>
      <c r="I144" s="4"/>
      <c r="X144" s="4"/>
    </row>
    <row r="145" spans="1:24" x14ac:dyDescent="0.15">
      <c r="A145" s="4"/>
      <c r="B145" s="4"/>
      <c r="C145" s="4"/>
      <c r="D145" s="4"/>
      <c r="E145" s="4"/>
      <c r="F145" s="4"/>
      <c r="G145" s="4"/>
      <c r="H145" s="4"/>
      <c r="I145" s="4"/>
      <c r="K145" s="4"/>
      <c r="V145" s="4"/>
      <c r="X145" s="4"/>
    </row>
    <row r="146" spans="1:24" x14ac:dyDescent="0.15">
      <c r="A146" s="4"/>
      <c r="B146" s="4"/>
      <c r="C146" s="4"/>
      <c r="D146" s="4"/>
      <c r="E146" s="4"/>
      <c r="F146" s="4"/>
      <c r="G146" s="4"/>
      <c r="H146" s="4"/>
      <c r="I146" s="4"/>
      <c r="K146" s="4"/>
      <c r="V146" s="4"/>
      <c r="X146" s="4"/>
    </row>
    <row r="147" spans="1:24" x14ac:dyDescent="0.15">
      <c r="A147" s="4"/>
      <c r="B147" s="4"/>
      <c r="C147" s="4"/>
      <c r="D147" s="4"/>
      <c r="E147" s="4"/>
      <c r="F147" s="4"/>
      <c r="G147" s="4"/>
      <c r="H147" s="4"/>
      <c r="I147" s="4"/>
      <c r="K147" s="4"/>
      <c r="V147" s="4"/>
      <c r="X147" s="4"/>
    </row>
    <row r="148" spans="1:24" x14ac:dyDescent="0.15">
      <c r="A148" s="4"/>
      <c r="B148" s="4"/>
      <c r="C148" s="4"/>
      <c r="D148" s="4"/>
      <c r="E148" s="4"/>
      <c r="F148" s="4"/>
      <c r="G148" s="4"/>
      <c r="H148" s="4"/>
      <c r="I148" s="4"/>
      <c r="K148" s="4"/>
      <c r="V148" s="4"/>
      <c r="X148" s="4"/>
    </row>
    <row r="149" spans="1:24" x14ac:dyDescent="0.15">
      <c r="A149" s="4"/>
      <c r="B149" s="4"/>
      <c r="C149" s="4"/>
      <c r="D149" s="4"/>
      <c r="E149" s="4"/>
      <c r="F149" s="4"/>
      <c r="G149" s="4"/>
      <c r="H149" s="4"/>
      <c r="I149" s="4"/>
      <c r="K149" s="4"/>
      <c r="V149" s="4"/>
      <c r="X149" s="4"/>
    </row>
    <row r="150" spans="1:24" x14ac:dyDescent="0.15">
      <c r="A150" s="4"/>
      <c r="B150" s="4"/>
      <c r="C150" s="4"/>
      <c r="D150" s="4"/>
      <c r="E150" s="4"/>
      <c r="F150" s="4"/>
      <c r="G150" s="4"/>
      <c r="H150" s="4"/>
      <c r="I150" s="4"/>
      <c r="K150" s="4"/>
      <c r="V150" s="4"/>
      <c r="X150" s="4"/>
    </row>
    <row r="151" spans="1:24" x14ac:dyDescent="0.15">
      <c r="A151" s="4"/>
      <c r="B151" s="4"/>
      <c r="C151" s="4"/>
      <c r="D151" s="4"/>
      <c r="E151" s="4"/>
      <c r="F151" s="4"/>
      <c r="G151" s="4"/>
      <c r="H151" s="4"/>
      <c r="I151" s="4"/>
      <c r="K151" s="4"/>
      <c r="V151" s="4"/>
      <c r="X151" s="4"/>
    </row>
    <row r="152" spans="1:24" x14ac:dyDescent="0.15">
      <c r="A152" s="4"/>
      <c r="B152" s="4"/>
      <c r="C152" s="4"/>
      <c r="D152" s="4"/>
      <c r="E152" s="4"/>
      <c r="F152" s="4"/>
      <c r="G152" s="4"/>
      <c r="H152" s="4"/>
      <c r="I152" s="4"/>
      <c r="K152" s="4"/>
      <c r="V152" s="4"/>
      <c r="X152" s="4"/>
    </row>
    <row r="153" spans="1:24" x14ac:dyDescent="0.15">
      <c r="A153" s="4"/>
      <c r="B153" s="4"/>
      <c r="C153" s="4"/>
      <c r="D153" s="4"/>
      <c r="E153" s="4"/>
      <c r="F153" s="4"/>
      <c r="G153" s="4"/>
      <c r="H153" s="4"/>
      <c r="I153" s="4"/>
      <c r="K153" s="4"/>
      <c r="V153" s="4"/>
      <c r="X153" s="4"/>
    </row>
    <row r="154" spans="1:24" x14ac:dyDescent="0.15">
      <c r="A154" s="4"/>
      <c r="B154" s="4"/>
      <c r="C154" s="4"/>
      <c r="D154" s="4"/>
      <c r="E154" s="4"/>
      <c r="F154" s="4"/>
      <c r="G154" s="4"/>
      <c r="H154" s="4"/>
      <c r="I154" s="4"/>
      <c r="K154" s="4"/>
      <c r="V154" s="4"/>
      <c r="X154" s="4"/>
    </row>
    <row r="155" spans="1:24" x14ac:dyDescent="0.15">
      <c r="A155" s="4"/>
      <c r="B155" s="4"/>
      <c r="C155" s="4"/>
      <c r="D155" s="4"/>
      <c r="E155" s="4"/>
      <c r="F155" s="4"/>
      <c r="G155" s="4"/>
      <c r="H155" s="4"/>
      <c r="I155" s="4"/>
      <c r="K155" s="4"/>
      <c r="V155" s="4"/>
      <c r="X155" s="4"/>
    </row>
    <row r="156" spans="1:24" x14ac:dyDescent="0.15">
      <c r="A156" s="4"/>
      <c r="B156" s="4"/>
      <c r="C156" s="4"/>
      <c r="D156" s="4"/>
      <c r="E156" s="4"/>
      <c r="F156" s="4"/>
      <c r="G156" s="4"/>
      <c r="H156" s="4"/>
      <c r="I156" s="4"/>
      <c r="K156" s="4"/>
      <c r="V156" s="4"/>
      <c r="X156" s="4"/>
    </row>
    <row r="157" spans="1:24" x14ac:dyDescent="0.15">
      <c r="A157" s="4"/>
      <c r="B157" s="4"/>
      <c r="C157" s="4"/>
      <c r="D157" s="4"/>
      <c r="E157" s="4"/>
      <c r="F157" s="4"/>
      <c r="G157" s="4"/>
      <c r="H157" s="4"/>
      <c r="I157" s="4"/>
      <c r="K157" s="4"/>
      <c r="V157" s="4"/>
      <c r="X157" s="4"/>
    </row>
    <row r="158" spans="1:24" x14ac:dyDescent="0.15">
      <c r="A158" s="4"/>
      <c r="B158" s="4"/>
      <c r="C158" s="4"/>
      <c r="D158" s="4"/>
      <c r="E158" s="4"/>
      <c r="F158" s="4"/>
      <c r="G158" s="4"/>
      <c r="H158" s="4"/>
      <c r="I158" s="4"/>
      <c r="K158" s="4"/>
      <c r="V158" s="4"/>
      <c r="X158" s="4"/>
    </row>
    <row r="159" spans="1:24" x14ac:dyDescent="0.15">
      <c r="A159" s="4"/>
      <c r="B159" s="4"/>
      <c r="C159" s="4"/>
      <c r="D159" s="4"/>
      <c r="E159" s="4"/>
      <c r="F159" s="4"/>
      <c r="G159" s="4"/>
      <c r="H159" s="4"/>
      <c r="I159" s="4"/>
      <c r="K159" s="4"/>
      <c r="V159" s="4"/>
      <c r="X159" s="4"/>
    </row>
    <row r="160" spans="1:24" x14ac:dyDescent="0.15">
      <c r="A160" s="4"/>
      <c r="B160" s="4"/>
      <c r="C160" s="4"/>
      <c r="D160" s="4"/>
      <c r="E160" s="4"/>
      <c r="F160" s="4"/>
      <c r="G160" s="4"/>
      <c r="H160" s="4"/>
      <c r="I160" s="4"/>
      <c r="K160" s="4"/>
      <c r="V160" s="4"/>
      <c r="X160" s="4"/>
    </row>
    <row r="161" spans="1:24" x14ac:dyDescent="0.15">
      <c r="A161" s="4"/>
      <c r="B161" s="4"/>
      <c r="C161" s="4"/>
      <c r="D161" s="4"/>
      <c r="E161" s="4"/>
      <c r="F161" s="4"/>
      <c r="G161" s="4"/>
      <c r="H161" s="4"/>
      <c r="I161" s="4"/>
      <c r="K161" s="4"/>
      <c r="V161" s="4"/>
      <c r="X161" s="4"/>
    </row>
    <row r="162" spans="1:24" x14ac:dyDescent="0.15">
      <c r="A162" s="4"/>
      <c r="B162" s="4"/>
      <c r="C162" s="4"/>
      <c r="D162" s="4"/>
      <c r="E162" s="4"/>
      <c r="F162" s="4"/>
      <c r="G162" s="4"/>
      <c r="H162" s="4"/>
      <c r="I162" s="4"/>
      <c r="K162" s="4"/>
      <c r="V162" s="4"/>
      <c r="X162" s="4"/>
    </row>
    <row r="163" spans="1:24" x14ac:dyDescent="0.15">
      <c r="A163" s="4"/>
      <c r="B163" s="4"/>
      <c r="C163" s="4"/>
      <c r="D163" s="4"/>
      <c r="E163" s="4"/>
      <c r="F163" s="4"/>
      <c r="G163" s="4"/>
      <c r="H163" s="4"/>
      <c r="I163" s="4"/>
      <c r="K163" s="4"/>
      <c r="V163" s="4"/>
      <c r="X163" s="4"/>
    </row>
    <row r="164" spans="1:24" x14ac:dyDescent="0.15">
      <c r="A164" s="4"/>
      <c r="B164" s="4"/>
      <c r="C164" s="4"/>
      <c r="D164" s="4"/>
      <c r="E164" s="4"/>
      <c r="F164" s="4"/>
      <c r="G164" s="4"/>
      <c r="H164" s="4"/>
      <c r="I164" s="4"/>
      <c r="K164" s="4"/>
      <c r="V164" s="4"/>
      <c r="X164" s="4"/>
    </row>
    <row r="165" spans="1:24" x14ac:dyDescent="0.15">
      <c r="A165" s="4"/>
      <c r="B165" s="4"/>
      <c r="C165" s="4"/>
      <c r="D165" s="4"/>
      <c r="E165" s="4"/>
      <c r="F165" s="4"/>
      <c r="G165" s="4"/>
      <c r="H165" s="4"/>
      <c r="I165" s="4"/>
      <c r="K165" s="4"/>
      <c r="V165" s="4"/>
      <c r="X165" s="4"/>
    </row>
    <row r="166" spans="1:24" x14ac:dyDescent="0.15">
      <c r="A166" s="4"/>
      <c r="B166" s="4"/>
      <c r="C166" s="4"/>
      <c r="D166" s="4"/>
      <c r="E166" s="4"/>
      <c r="F166" s="4"/>
      <c r="G166" s="4"/>
      <c r="H166" s="4"/>
      <c r="I166" s="4"/>
      <c r="K166" s="4"/>
      <c r="V166" s="4"/>
      <c r="X166" s="4"/>
    </row>
    <row r="167" spans="1:24" x14ac:dyDescent="0.15">
      <c r="A167" s="4"/>
      <c r="B167" s="4"/>
      <c r="C167" s="4"/>
      <c r="D167" s="4"/>
      <c r="E167" s="4"/>
      <c r="F167" s="4"/>
      <c r="G167" s="4"/>
      <c r="H167" s="4"/>
      <c r="I167" s="4"/>
      <c r="K167" s="4"/>
      <c r="V167" s="4"/>
      <c r="X167" s="4"/>
    </row>
    <row r="168" spans="1:24" x14ac:dyDescent="0.15">
      <c r="A168" s="4"/>
      <c r="B168" s="4"/>
      <c r="C168" s="4"/>
      <c r="D168" s="4"/>
      <c r="E168" s="4"/>
      <c r="F168" s="4"/>
      <c r="G168" s="4"/>
      <c r="H168" s="4"/>
      <c r="I168" s="4"/>
      <c r="K168" s="4"/>
      <c r="V168" s="4"/>
      <c r="X168" s="4"/>
    </row>
    <row r="169" spans="1:24" x14ac:dyDescent="0.15">
      <c r="A169" s="4"/>
      <c r="B169" s="4"/>
      <c r="C169" s="4"/>
      <c r="D169" s="4"/>
      <c r="E169" s="4"/>
      <c r="F169" s="4"/>
      <c r="G169" s="4"/>
      <c r="H169" s="4"/>
      <c r="I169" s="4"/>
      <c r="K169" s="4"/>
      <c r="V169" s="4"/>
      <c r="X169" s="4"/>
    </row>
    <row r="170" spans="1:24" x14ac:dyDescent="0.15">
      <c r="A170" s="4"/>
      <c r="B170" s="4"/>
      <c r="C170" s="4"/>
      <c r="D170" s="4"/>
      <c r="E170" s="4"/>
      <c r="F170" s="4"/>
      <c r="G170" s="4"/>
      <c r="H170" s="4"/>
      <c r="I170" s="4"/>
      <c r="K170" s="4"/>
      <c r="V170" s="4"/>
      <c r="X170" s="4"/>
    </row>
    <row r="171" spans="1:24" x14ac:dyDescent="0.15">
      <c r="A171" s="4"/>
      <c r="B171" s="4"/>
      <c r="C171" s="4"/>
      <c r="D171" s="4"/>
      <c r="E171" s="4"/>
      <c r="F171" s="4"/>
      <c r="G171" s="4"/>
      <c r="H171" s="4"/>
      <c r="I171" s="4"/>
      <c r="K171" s="4"/>
      <c r="V171" s="4"/>
      <c r="X171" s="4"/>
    </row>
    <row r="172" spans="1:24" x14ac:dyDescent="0.15">
      <c r="A172" s="4"/>
      <c r="B172" s="4"/>
      <c r="C172" s="4"/>
      <c r="D172" s="4"/>
      <c r="E172" s="4"/>
      <c r="F172" s="4"/>
      <c r="G172" s="4"/>
      <c r="H172" s="4"/>
      <c r="I172" s="4"/>
      <c r="K172" s="4"/>
      <c r="V172" s="4"/>
      <c r="X172" s="4"/>
    </row>
    <row r="173" spans="1:24" x14ac:dyDescent="0.15">
      <c r="A173" s="4"/>
      <c r="B173" s="4"/>
      <c r="C173" s="4"/>
      <c r="D173" s="4"/>
      <c r="E173" s="4"/>
      <c r="F173" s="4"/>
      <c r="G173" s="4"/>
      <c r="H173" s="4"/>
      <c r="I173" s="4"/>
      <c r="K173" s="4"/>
      <c r="V173" s="4"/>
      <c r="X173" s="4"/>
    </row>
    <row r="174" spans="1:24" x14ac:dyDescent="0.15">
      <c r="A174" s="4"/>
      <c r="B174" s="4"/>
      <c r="C174" s="4"/>
      <c r="D174" s="4"/>
      <c r="E174" s="4"/>
      <c r="F174" s="4"/>
      <c r="G174" s="4"/>
      <c r="H174" s="4"/>
      <c r="I174" s="4"/>
      <c r="K174" s="4"/>
      <c r="V174" s="4"/>
      <c r="X174" s="4"/>
    </row>
    <row r="175" spans="1:24" x14ac:dyDescent="0.15">
      <c r="A175" s="4"/>
      <c r="B175" s="4"/>
      <c r="C175" s="4"/>
      <c r="D175" s="4"/>
      <c r="E175" s="4"/>
      <c r="F175" s="4"/>
      <c r="G175" s="4"/>
      <c r="H175" s="4"/>
      <c r="I175" s="4"/>
      <c r="K175" s="4"/>
      <c r="V175" s="4"/>
      <c r="X175" s="4"/>
    </row>
    <row r="176" spans="1:24" x14ac:dyDescent="0.15">
      <c r="A176" s="4"/>
      <c r="B176" s="4"/>
      <c r="C176" s="4"/>
      <c r="D176" s="4"/>
      <c r="E176" s="4"/>
      <c r="F176" s="4"/>
      <c r="G176" s="4"/>
      <c r="H176" s="4"/>
      <c r="I176" s="4"/>
      <c r="K176" s="4"/>
      <c r="V176" s="4"/>
      <c r="X176" s="4"/>
    </row>
    <row r="177" spans="1:24" x14ac:dyDescent="0.15">
      <c r="A177" s="4"/>
      <c r="B177" s="4"/>
      <c r="C177" s="4"/>
      <c r="D177" s="4"/>
      <c r="E177" s="4"/>
      <c r="F177" s="4"/>
      <c r="G177" s="4"/>
      <c r="H177" s="4"/>
      <c r="I177" s="4"/>
      <c r="K177" s="4"/>
      <c r="V177" s="4"/>
      <c r="X177" s="4"/>
    </row>
    <row r="178" spans="1:24" x14ac:dyDescent="0.15">
      <c r="A178" s="4"/>
      <c r="B178" s="4"/>
      <c r="C178" s="4"/>
      <c r="D178" s="4"/>
      <c r="E178" s="4"/>
      <c r="F178" s="4"/>
      <c r="G178" s="4"/>
      <c r="H178" s="4"/>
      <c r="I178" s="4"/>
      <c r="K178" s="4"/>
      <c r="V178" s="4"/>
      <c r="X178" s="4"/>
    </row>
    <row r="179" spans="1:24" x14ac:dyDescent="0.15">
      <c r="A179" s="4"/>
      <c r="B179" s="4"/>
      <c r="C179" s="4"/>
      <c r="D179" s="4"/>
      <c r="E179" s="4"/>
      <c r="F179" s="4"/>
      <c r="G179" s="4"/>
      <c r="H179" s="4"/>
      <c r="I179" s="4"/>
      <c r="K179" s="4"/>
      <c r="V179" s="4"/>
      <c r="X179" s="4"/>
    </row>
    <row r="180" spans="1:24" x14ac:dyDescent="0.15">
      <c r="A180" s="4"/>
      <c r="B180" s="4"/>
      <c r="C180" s="4"/>
      <c r="D180" s="4"/>
      <c r="E180" s="4"/>
      <c r="F180" s="4"/>
      <c r="G180" s="4"/>
      <c r="H180" s="4"/>
      <c r="I180" s="4"/>
      <c r="K180" s="4"/>
      <c r="V180" s="4"/>
      <c r="X180" s="4"/>
    </row>
    <row r="181" spans="1:24" x14ac:dyDescent="0.15">
      <c r="A181" s="4"/>
      <c r="B181" s="4"/>
      <c r="C181" s="4"/>
      <c r="D181" s="4"/>
      <c r="E181" s="4"/>
      <c r="F181" s="4"/>
      <c r="G181" s="4"/>
      <c r="H181" s="4"/>
      <c r="I181" s="4"/>
      <c r="K181" s="4"/>
      <c r="V181" s="4"/>
      <c r="X181" s="4"/>
    </row>
    <row r="182" spans="1:24" x14ac:dyDescent="0.15">
      <c r="A182" s="4"/>
      <c r="B182" s="4"/>
      <c r="C182" s="4"/>
      <c r="D182" s="4"/>
      <c r="E182" s="4"/>
      <c r="F182" s="4"/>
      <c r="G182" s="4"/>
      <c r="H182" s="4"/>
      <c r="I182" s="4"/>
      <c r="K182" s="4"/>
      <c r="V182" s="4"/>
      <c r="X182" s="4"/>
    </row>
    <row r="183" spans="1:24" x14ac:dyDescent="0.15">
      <c r="A183" s="4"/>
      <c r="B183" s="4"/>
      <c r="C183" s="4"/>
      <c r="D183" s="4"/>
      <c r="E183" s="4"/>
      <c r="F183" s="4"/>
      <c r="G183" s="4"/>
      <c r="H183" s="4"/>
      <c r="I183" s="4"/>
      <c r="K183" s="4"/>
      <c r="V183" s="4"/>
      <c r="X183" s="4"/>
    </row>
    <row r="184" spans="1:24" x14ac:dyDescent="0.15">
      <c r="A184" s="4"/>
      <c r="B184" s="4"/>
      <c r="C184" s="4"/>
      <c r="D184" s="4"/>
      <c r="E184" s="4"/>
      <c r="F184" s="4"/>
      <c r="G184" s="4"/>
      <c r="H184" s="4"/>
      <c r="I184" s="4"/>
      <c r="K184" s="4"/>
      <c r="V184" s="4"/>
      <c r="X184" s="4"/>
    </row>
    <row r="185" spans="1:24" x14ac:dyDescent="0.15">
      <c r="A185" s="4"/>
      <c r="B185" s="4"/>
      <c r="C185" s="4"/>
      <c r="D185" s="4"/>
      <c r="E185" s="4"/>
      <c r="F185" s="4"/>
      <c r="G185" s="4"/>
      <c r="H185" s="4"/>
      <c r="I185" s="4"/>
      <c r="K185" s="4"/>
      <c r="V185" s="4"/>
      <c r="X185" s="4"/>
    </row>
    <row r="186" spans="1:24" x14ac:dyDescent="0.15">
      <c r="A186" s="4"/>
      <c r="B186" s="4"/>
      <c r="C186" s="4"/>
      <c r="D186" s="4"/>
      <c r="E186" s="4"/>
      <c r="F186" s="4"/>
      <c r="G186" s="4"/>
      <c r="H186" s="4"/>
      <c r="I186" s="4"/>
      <c r="K186" s="4"/>
      <c r="V186" s="4"/>
      <c r="X186" s="4"/>
    </row>
    <row r="187" spans="1:24" x14ac:dyDescent="0.15">
      <c r="A187" s="4"/>
      <c r="B187" s="4"/>
      <c r="C187" s="4"/>
      <c r="D187" s="4"/>
      <c r="E187" s="4"/>
      <c r="F187" s="4"/>
      <c r="G187" s="4"/>
      <c r="H187" s="4"/>
      <c r="I187" s="4"/>
      <c r="K187" s="4"/>
      <c r="V187" s="4"/>
      <c r="X187" s="4"/>
    </row>
    <row r="188" spans="1:24" x14ac:dyDescent="0.15">
      <c r="A188" s="4"/>
      <c r="B188" s="4"/>
      <c r="C188" s="4"/>
      <c r="D188" s="4"/>
      <c r="E188" s="4"/>
      <c r="F188" s="4"/>
      <c r="G188" s="4"/>
      <c r="H188" s="4"/>
      <c r="I188" s="4"/>
      <c r="K188" s="4"/>
      <c r="V188" s="4"/>
      <c r="X188" s="4"/>
    </row>
    <row r="189" spans="1:24" x14ac:dyDescent="0.15">
      <c r="A189" s="4"/>
      <c r="B189" s="4"/>
      <c r="C189" s="4"/>
      <c r="D189" s="4"/>
      <c r="E189" s="4"/>
      <c r="F189" s="4"/>
      <c r="G189" s="4"/>
      <c r="H189" s="4"/>
      <c r="I189" s="4"/>
      <c r="K189" s="4"/>
      <c r="V189" s="4"/>
      <c r="X189" s="4"/>
    </row>
    <row r="190" spans="1:24" x14ac:dyDescent="0.15">
      <c r="A190" s="4"/>
      <c r="B190" s="4"/>
      <c r="C190" s="4"/>
      <c r="D190" s="4"/>
      <c r="E190" s="4"/>
      <c r="F190" s="4"/>
      <c r="G190" s="4"/>
      <c r="H190" s="4"/>
      <c r="I190" s="4"/>
      <c r="K190" s="4"/>
      <c r="V190" s="4"/>
      <c r="X190" s="4"/>
    </row>
    <row r="191" spans="1:24" x14ac:dyDescent="0.15">
      <c r="A191" s="4"/>
      <c r="B191" s="4"/>
      <c r="C191" s="4"/>
      <c r="D191" s="4"/>
      <c r="E191" s="4"/>
      <c r="F191" s="4"/>
      <c r="G191" s="4"/>
      <c r="H191" s="4"/>
      <c r="I191" s="4"/>
      <c r="K191" s="4"/>
      <c r="V191" s="4"/>
      <c r="X191" s="4"/>
    </row>
    <row r="192" spans="1:24" x14ac:dyDescent="0.15">
      <c r="A192" s="4"/>
      <c r="B192" s="4"/>
      <c r="C192" s="4"/>
      <c r="D192" s="4"/>
      <c r="E192" s="4"/>
      <c r="F192" s="4"/>
      <c r="G192" s="4"/>
      <c r="H192" s="4"/>
      <c r="I192" s="4"/>
      <c r="K192" s="4"/>
      <c r="V192" s="4"/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65">
        <f>SUM(A8:J92)</f>
        <v>0</v>
      </c>
      <c r="X200" s="4"/>
      <c r="Z200" s="166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1:24" x14ac:dyDescent="0.15">
      <c r="A209" s="4"/>
      <c r="B209" s="4"/>
      <c r="C209" s="4"/>
      <c r="D209" s="4"/>
      <c r="E209" s="4"/>
      <c r="F209" s="4"/>
      <c r="G209" s="4"/>
      <c r="H209" s="4"/>
      <c r="I209" s="4"/>
      <c r="K209" s="4"/>
      <c r="V209" s="4"/>
      <c r="X209" s="4"/>
    </row>
    <row r="210" spans="1:24" x14ac:dyDescent="0.15">
      <c r="A210" s="4"/>
      <c r="B210" s="4"/>
      <c r="C210" s="4"/>
      <c r="D210" s="4"/>
      <c r="E210" s="4"/>
      <c r="F210" s="4"/>
      <c r="G210" s="4"/>
      <c r="H210" s="4"/>
      <c r="I210" s="4"/>
      <c r="K210" s="4"/>
      <c r="V210" s="4"/>
      <c r="X210" s="4"/>
    </row>
    <row r="211" spans="1:24" x14ac:dyDescent="0.15">
      <c r="A211" s="4"/>
      <c r="B211" s="4"/>
      <c r="C211" s="4"/>
      <c r="D211" s="4"/>
      <c r="E211" s="4"/>
      <c r="F211" s="4"/>
      <c r="G211" s="4"/>
      <c r="H211" s="4"/>
      <c r="I211" s="4"/>
      <c r="K211" s="4"/>
      <c r="V211" s="4"/>
      <c r="X211" s="4"/>
    </row>
    <row r="212" spans="1:24" x14ac:dyDescent="0.15">
      <c r="A212" s="4"/>
      <c r="B212" s="4"/>
      <c r="C212" s="4"/>
      <c r="D212" s="4"/>
      <c r="E212" s="4"/>
      <c r="F212" s="4"/>
      <c r="G212" s="4"/>
      <c r="H212" s="4"/>
      <c r="I212" s="4"/>
      <c r="K212" s="4"/>
      <c r="V212" s="4"/>
      <c r="X212" s="4"/>
    </row>
    <row r="213" spans="1:24" x14ac:dyDescent="0.15">
      <c r="A213" s="4"/>
      <c r="B213" s="4"/>
      <c r="C213" s="4"/>
      <c r="D213" s="4"/>
      <c r="E213" s="4"/>
      <c r="F213" s="4"/>
      <c r="G213" s="4"/>
      <c r="H213" s="4"/>
      <c r="I213" s="4"/>
      <c r="K213" s="4"/>
      <c r="V213" s="4"/>
      <c r="X213" s="4"/>
    </row>
    <row r="214" spans="1:24" x14ac:dyDescent="0.15">
      <c r="A214" s="4"/>
      <c r="B214" s="4"/>
      <c r="C214" s="4"/>
      <c r="D214" s="4"/>
      <c r="E214" s="4"/>
      <c r="F214" s="4"/>
      <c r="G214" s="4"/>
      <c r="H214" s="4"/>
      <c r="I214" s="4"/>
      <c r="K214" s="4"/>
      <c r="V214" s="4"/>
      <c r="X214" s="4"/>
    </row>
    <row r="215" spans="1:24" x14ac:dyDescent="0.15">
      <c r="A215" s="4"/>
      <c r="B215" s="4"/>
      <c r="C215" s="4"/>
      <c r="D215" s="4"/>
      <c r="E215" s="4"/>
      <c r="F215" s="4"/>
      <c r="G215" s="4"/>
      <c r="H215" s="4"/>
      <c r="I215" s="4"/>
      <c r="K215" s="4"/>
      <c r="V215" s="4"/>
      <c r="X215" s="4"/>
    </row>
    <row r="216" spans="1:24" x14ac:dyDescent="0.15">
      <c r="A216" s="4"/>
      <c r="B216" s="4"/>
      <c r="C216" s="4"/>
      <c r="D216" s="4"/>
      <c r="E216" s="4"/>
      <c r="F216" s="4"/>
      <c r="G216" s="4"/>
      <c r="H216" s="4"/>
      <c r="I216" s="4"/>
      <c r="K216" s="4"/>
      <c r="V216" s="4"/>
      <c r="X216" s="4"/>
    </row>
    <row r="217" spans="1:24" x14ac:dyDescent="0.15">
      <c r="A217" s="4"/>
      <c r="B217" s="4"/>
      <c r="C217" s="4"/>
      <c r="D217" s="4"/>
      <c r="E217" s="4"/>
      <c r="F217" s="4"/>
      <c r="G217" s="4"/>
      <c r="H217" s="4"/>
      <c r="I217" s="4"/>
      <c r="K217" s="4"/>
      <c r="V217" s="4"/>
      <c r="X217" s="4"/>
    </row>
    <row r="218" spans="1:24" x14ac:dyDescent="0.15">
      <c r="A218" s="4"/>
      <c r="B218" s="4"/>
      <c r="C218" s="4"/>
      <c r="D218" s="4"/>
      <c r="E218" s="4"/>
      <c r="F218" s="4"/>
      <c r="G218" s="4"/>
      <c r="H218" s="4"/>
      <c r="I218" s="4"/>
      <c r="K218" s="4"/>
      <c r="V218" s="4"/>
      <c r="X218" s="4"/>
    </row>
    <row r="219" spans="1:24" x14ac:dyDescent="0.15">
      <c r="A219" s="4"/>
      <c r="B219" s="4"/>
      <c r="C219" s="4"/>
      <c r="D219" s="4"/>
      <c r="E219" s="4"/>
      <c r="F219" s="4"/>
      <c r="G219" s="4"/>
      <c r="H219" s="4"/>
      <c r="I219" s="4"/>
      <c r="K219" s="4"/>
      <c r="V219" s="4"/>
      <c r="X219" s="4"/>
    </row>
    <row r="220" spans="1:24" x14ac:dyDescent="0.15">
      <c r="A220" s="4"/>
      <c r="B220" s="4"/>
      <c r="C220" s="4"/>
      <c r="D220" s="4"/>
      <c r="E220" s="4"/>
      <c r="F220" s="4"/>
      <c r="G220" s="4"/>
      <c r="H220" s="4"/>
      <c r="I220" s="4"/>
      <c r="K220" s="4"/>
      <c r="V220" s="4"/>
      <c r="X220" s="4"/>
    </row>
    <row r="221" spans="1:24" x14ac:dyDescent="0.15">
      <c r="A221" s="4"/>
      <c r="B221" s="4"/>
      <c r="C221" s="4"/>
      <c r="D221" s="4"/>
      <c r="E221" s="4"/>
      <c r="F221" s="4"/>
      <c r="G221" s="4"/>
      <c r="H221" s="4"/>
      <c r="I221" s="4"/>
      <c r="K221" s="4"/>
      <c r="V221" s="4"/>
      <c r="X221" s="4"/>
    </row>
    <row r="222" spans="1:24" x14ac:dyDescent="0.15">
      <c r="A222" s="4"/>
      <c r="B222" s="4"/>
      <c r="C222" s="4"/>
      <c r="D222" s="4"/>
      <c r="E222" s="4"/>
      <c r="F222" s="4"/>
      <c r="G222" s="4"/>
      <c r="H222" s="4"/>
      <c r="I222" s="4"/>
      <c r="K222" s="4"/>
      <c r="V222" s="4"/>
      <c r="X222" s="4"/>
    </row>
    <row r="223" spans="1:24" x14ac:dyDescent="0.15">
      <c r="A223" s="4"/>
      <c r="B223" s="4"/>
      <c r="C223" s="4"/>
      <c r="D223" s="4"/>
      <c r="E223" s="4"/>
      <c r="F223" s="4"/>
      <c r="G223" s="4"/>
      <c r="H223" s="4"/>
      <c r="I223" s="4"/>
      <c r="K223" s="4"/>
      <c r="V223" s="4"/>
      <c r="X223" s="4"/>
    </row>
    <row r="224" spans="1:24" x14ac:dyDescent="0.15">
      <c r="A224" s="4"/>
      <c r="B224" s="4"/>
      <c r="C224" s="4"/>
      <c r="D224" s="4"/>
      <c r="E224" s="4"/>
      <c r="F224" s="4"/>
      <c r="G224" s="4"/>
      <c r="H224" s="4"/>
      <c r="I224" s="4"/>
      <c r="K224" s="4"/>
      <c r="V224" s="4"/>
      <c r="X224" s="4"/>
    </row>
    <row r="225" spans="1:24" x14ac:dyDescent="0.15">
      <c r="A225" s="4"/>
      <c r="B225" s="4"/>
      <c r="C225" s="4"/>
      <c r="D225" s="4"/>
      <c r="E225" s="4"/>
      <c r="F225" s="4"/>
      <c r="G225" s="4"/>
      <c r="H225" s="4"/>
      <c r="I225" s="4"/>
      <c r="K225" s="4"/>
      <c r="V225" s="4"/>
      <c r="X225" s="4"/>
    </row>
    <row r="226" spans="1:24" x14ac:dyDescent="0.15">
      <c r="A226" s="4"/>
      <c r="B226" s="4"/>
      <c r="C226" s="4"/>
      <c r="D226" s="4"/>
      <c r="E226" s="4"/>
      <c r="F226" s="4"/>
      <c r="G226" s="4"/>
      <c r="H226" s="4"/>
      <c r="I226" s="4"/>
      <c r="K226" s="4"/>
      <c r="V226" s="4"/>
      <c r="X226" s="4"/>
    </row>
    <row r="227" spans="1:24" x14ac:dyDescent="0.15">
      <c r="A227" s="4"/>
      <c r="B227" s="4"/>
      <c r="C227" s="4"/>
      <c r="D227" s="4"/>
      <c r="E227" s="4"/>
      <c r="F227" s="4"/>
      <c r="G227" s="4"/>
      <c r="H227" s="4"/>
      <c r="I227" s="4"/>
      <c r="K227" s="4"/>
      <c r="V227" s="4"/>
      <c r="X227" s="4"/>
    </row>
    <row r="228" spans="1:24" x14ac:dyDescent="0.15">
      <c r="A228" s="4"/>
      <c r="B228" s="4"/>
      <c r="C228" s="4"/>
      <c r="D228" s="4"/>
      <c r="E228" s="4"/>
      <c r="F228" s="4"/>
      <c r="G228" s="4"/>
      <c r="H228" s="4"/>
      <c r="I228" s="4"/>
      <c r="K228" s="4"/>
      <c r="V228" s="4"/>
      <c r="X228" s="4"/>
    </row>
    <row r="229" spans="1:24" x14ac:dyDescent="0.15">
      <c r="A229" s="4"/>
      <c r="B229" s="4"/>
      <c r="C229" s="4"/>
      <c r="D229" s="4"/>
      <c r="E229" s="4"/>
      <c r="F229" s="4"/>
      <c r="G229" s="4"/>
      <c r="H229" s="4"/>
      <c r="I229" s="4"/>
      <c r="K229" s="4"/>
      <c r="V229" s="4"/>
      <c r="X229" s="4"/>
    </row>
    <row r="230" spans="1:24" x14ac:dyDescent="0.15">
      <c r="A230" s="4"/>
      <c r="B230" s="4"/>
      <c r="C230" s="4"/>
      <c r="D230" s="4"/>
      <c r="E230" s="4"/>
      <c r="F230" s="4"/>
      <c r="G230" s="4"/>
      <c r="H230" s="4"/>
      <c r="I230" s="4"/>
      <c r="K230" s="4"/>
      <c r="V230" s="4"/>
      <c r="X230" s="4"/>
    </row>
    <row r="231" spans="1:24" x14ac:dyDescent="0.15">
      <c r="A231" s="4"/>
      <c r="B231" s="4"/>
      <c r="C231" s="4"/>
      <c r="D231" s="4"/>
      <c r="E231" s="4"/>
      <c r="F231" s="4"/>
      <c r="G231" s="4"/>
      <c r="H231" s="4"/>
      <c r="I231" s="4"/>
      <c r="K231" s="4"/>
      <c r="V231" s="4"/>
      <c r="X231" s="4"/>
    </row>
    <row r="232" spans="1:24" x14ac:dyDescent="0.15">
      <c r="A232" s="4"/>
      <c r="B232" s="4"/>
      <c r="C232" s="4"/>
      <c r="D232" s="4"/>
      <c r="E232" s="4"/>
      <c r="F232" s="4"/>
      <c r="G232" s="4"/>
      <c r="H232" s="4"/>
      <c r="I232" s="4"/>
      <c r="K232" s="4"/>
      <c r="V232" s="4"/>
      <c r="X232" s="4"/>
    </row>
    <row r="233" spans="1:24" x14ac:dyDescent="0.15">
      <c r="A233" s="4"/>
      <c r="B233" s="4"/>
      <c r="C233" s="4"/>
      <c r="D233" s="4"/>
      <c r="E233" s="4"/>
      <c r="F233" s="4"/>
      <c r="G233" s="4"/>
      <c r="H233" s="4"/>
      <c r="I233" s="4"/>
      <c r="K233" s="4"/>
      <c r="V233" s="4"/>
      <c r="X233" s="4"/>
    </row>
    <row r="234" spans="1:24" x14ac:dyDescent="0.15">
      <c r="A234" s="4"/>
      <c r="B234" s="4"/>
      <c r="C234" s="4"/>
      <c r="D234" s="4"/>
      <c r="E234" s="4"/>
      <c r="F234" s="4"/>
      <c r="G234" s="4"/>
      <c r="H234" s="4"/>
      <c r="I234" s="4"/>
      <c r="K234" s="4"/>
      <c r="V234" s="4"/>
      <c r="X234" s="4"/>
    </row>
    <row r="235" spans="1:24" x14ac:dyDescent="0.15">
      <c r="A235" s="4"/>
      <c r="B235" s="4"/>
      <c r="C235" s="4"/>
      <c r="D235" s="4"/>
      <c r="E235" s="4"/>
      <c r="F235" s="4"/>
      <c r="G235" s="4"/>
      <c r="H235" s="4"/>
      <c r="I235" s="4"/>
      <c r="K235" s="4"/>
      <c r="V235" s="4"/>
      <c r="X235" s="4"/>
    </row>
    <row r="236" spans="1:24" x14ac:dyDescent="0.15">
      <c r="A236" s="4"/>
      <c r="B236" s="4"/>
      <c r="C236" s="4"/>
      <c r="D236" s="4"/>
      <c r="E236" s="4"/>
      <c r="F236" s="4"/>
      <c r="G236" s="4"/>
      <c r="H236" s="4"/>
      <c r="I236" s="4"/>
      <c r="K236" s="4"/>
      <c r="V236" s="4"/>
      <c r="X236" s="4"/>
    </row>
    <row r="237" spans="1:24" x14ac:dyDescent="0.15">
      <c r="A237" s="4"/>
      <c r="B237" s="4"/>
      <c r="C237" s="4"/>
      <c r="D237" s="4"/>
      <c r="E237" s="4"/>
      <c r="F237" s="4"/>
      <c r="G237" s="4"/>
      <c r="H237" s="4"/>
      <c r="I237" s="4"/>
      <c r="K237" s="4"/>
      <c r="V237" s="4"/>
      <c r="X237" s="4"/>
    </row>
    <row r="238" spans="1:24" x14ac:dyDescent="0.15">
      <c r="A238" s="4"/>
      <c r="B238" s="4"/>
      <c r="C238" s="4"/>
      <c r="D238" s="4"/>
      <c r="E238" s="4"/>
      <c r="F238" s="4"/>
      <c r="G238" s="4"/>
      <c r="H238" s="4"/>
      <c r="I238" s="4"/>
      <c r="K238" s="4"/>
      <c r="V238" s="4"/>
      <c r="X238" s="4"/>
    </row>
    <row r="239" spans="1:24" x14ac:dyDescent="0.15">
      <c r="A239" s="4"/>
      <c r="B239" s="4"/>
      <c r="C239" s="4"/>
      <c r="D239" s="4"/>
      <c r="E239" s="4"/>
      <c r="F239" s="4"/>
      <c r="G239" s="4"/>
      <c r="H239" s="4"/>
      <c r="I239" s="4"/>
      <c r="K239" s="4"/>
      <c r="V239" s="4"/>
      <c r="X239" s="4"/>
    </row>
    <row r="240" spans="1:24" x14ac:dyDescent="0.15">
      <c r="A240" s="4"/>
      <c r="B240" s="4"/>
      <c r="C240" s="4"/>
      <c r="D240" s="4"/>
      <c r="E240" s="4"/>
      <c r="F240" s="4"/>
      <c r="G240" s="4"/>
      <c r="H240" s="4"/>
      <c r="I240" s="4"/>
      <c r="K240" s="4"/>
      <c r="V240" s="4"/>
      <c r="X240" s="4"/>
    </row>
    <row r="241" spans="1:24" x14ac:dyDescent="0.15">
      <c r="A241" s="4"/>
      <c r="B241" s="4"/>
      <c r="C241" s="4"/>
      <c r="D241" s="4"/>
      <c r="E241" s="4"/>
      <c r="F241" s="4"/>
      <c r="G241" s="4"/>
      <c r="H241" s="4"/>
      <c r="I241" s="4"/>
      <c r="K241" s="4"/>
      <c r="V241" s="4"/>
      <c r="X241" s="4"/>
    </row>
    <row r="242" spans="1:24" x14ac:dyDescent="0.15">
      <c r="A242" s="4"/>
      <c r="B242" s="4"/>
      <c r="C242" s="4"/>
      <c r="D242" s="4"/>
      <c r="E242" s="4"/>
      <c r="F242" s="4"/>
      <c r="G242" s="4"/>
      <c r="H242" s="4"/>
      <c r="I242" s="4"/>
      <c r="K242" s="4"/>
      <c r="V242" s="4"/>
      <c r="X242" s="4"/>
    </row>
    <row r="243" spans="1:24" x14ac:dyDescent="0.15">
      <c r="A243" s="4"/>
      <c r="B243" s="4"/>
      <c r="C243" s="4"/>
      <c r="D243" s="4"/>
      <c r="E243" s="4"/>
      <c r="F243" s="4"/>
      <c r="G243" s="4"/>
      <c r="H243" s="4"/>
      <c r="I243" s="4"/>
      <c r="K243" s="4"/>
      <c r="V243" s="4"/>
      <c r="X243" s="4"/>
    </row>
    <row r="244" spans="1:24" x14ac:dyDescent="0.15">
      <c r="A244" s="4"/>
      <c r="B244" s="4"/>
      <c r="C244" s="4"/>
      <c r="D244" s="4"/>
      <c r="E244" s="4"/>
      <c r="F244" s="4"/>
      <c r="G244" s="4"/>
      <c r="H244" s="4"/>
      <c r="I244" s="4"/>
      <c r="K244" s="4"/>
      <c r="V244" s="4"/>
      <c r="X244" s="4"/>
    </row>
    <row r="245" spans="1:24" x14ac:dyDescent="0.15">
      <c r="A245" s="4"/>
      <c r="B245" s="4"/>
      <c r="C245" s="4"/>
      <c r="D245" s="4"/>
      <c r="E245" s="4"/>
      <c r="F245" s="4"/>
      <c r="G245" s="4"/>
      <c r="H245" s="4"/>
      <c r="I245" s="4"/>
      <c r="K245" s="4"/>
      <c r="V245" s="4"/>
      <c r="X245" s="4"/>
    </row>
    <row r="246" spans="1:24" x14ac:dyDescent="0.15">
      <c r="A246" s="4"/>
      <c r="B246" s="4"/>
      <c r="C246" s="4"/>
      <c r="D246" s="4"/>
      <c r="E246" s="4"/>
      <c r="F246" s="4"/>
      <c r="G246" s="4"/>
      <c r="H246" s="4"/>
      <c r="I246" s="4"/>
      <c r="K246" s="4"/>
      <c r="V246" s="4"/>
      <c r="X246" s="4"/>
    </row>
    <row r="247" spans="1:24" x14ac:dyDescent="0.15">
      <c r="A247" s="4"/>
      <c r="B247" s="4"/>
      <c r="C247" s="4"/>
      <c r="D247" s="4"/>
      <c r="E247" s="4"/>
      <c r="F247" s="4"/>
      <c r="G247" s="4"/>
      <c r="H247" s="4"/>
      <c r="I247" s="4"/>
      <c r="K247" s="4"/>
      <c r="V247" s="4"/>
      <c r="X247" s="4"/>
    </row>
    <row r="248" spans="1:24" x14ac:dyDescent="0.15">
      <c r="A248" s="4"/>
      <c r="B248" s="4"/>
      <c r="C248" s="4"/>
      <c r="D248" s="4"/>
      <c r="E248" s="4"/>
      <c r="F248" s="4"/>
      <c r="G248" s="4"/>
      <c r="H248" s="4"/>
      <c r="I248" s="4"/>
      <c r="K248" s="4"/>
      <c r="V248" s="4"/>
      <c r="X248" s="4"/>
    </row>
    <row r="249" spans="1:24" x14ac:dyDescent="0.15">
      <c r="A249" s="4"/>
      <c r="B249" s="4"/>
      <c r="C249" s="4"/>
      <c r="D249" s="4"/>
      <c r="E249" s="4"/>
      <c r="F249" s="4"/>
      <c r="G249" s="4"/>
      <c r="H249" s="4"/>
      <c r="I249" s="4"/>
      <c r="K249" s="4"/>
      <c r="V249" s="4"/>
      <c r="X249" s="4"/>
    </row>
    <row r="250" spans="1:24" x14ac:dyDescent="0.15">
      <c r="A250" s="4"/>
      <c r="B250" s="4"/>
      <c r="C250" s="4"/>
      <c r="D250" s="4"/>
      <c r="E250" s="4"/>
      <c r="F250" s="4"/>
      <c r="G250" s="4"/>
      <c r="H250" s="4"/>
      <c r="I250" s="4"/>
      <c r="K250" s="4"/>
      <c r="V250" s="4"/>
      <c r="X250" s="4"/>
    </row>
    <row r="251" spans="1:24" x14ac:dyDescent="0.15">
      <c r="A251" s="4"/>
      <c r="B251" s="4"/>
      <c r="C251" s="4"/>
      <c r="D251" s="4"/>
      <c r="E251" s="4"/>
      <c r="F251" s="4"/>
      <c r="G251" s="4"/>
      <c r="H251" s="4"/>
      <c r="I251" s="4"/>
      <c r="K251" s="4"/>
      <c r="V251" s="4"/>
      <c r="X251" s="4"/>
    </row>
    <row r="252" spans="1:24" x14ac:dyDescent="0.15">
      <c r="A252" s="4"/>
      <c r="B252" s="4"/>
      <c r="C252" s="4"/>
      <c r="D252" s="4"/>
      <c r="E252" s="4"/>
      <c r="F252" s="4"/>
      <c r="G252" s="4"/>
      <c r="H252" s="4"/>
      <c r="I252" s="4"/>
      <c r="K252" s="4"/>
      <c r="V252" s="4"/>
      <c r="X252" s="4"/>
    </row>
    <row r="253" spans="1:24" x14ac:dyDescent="0.15">
      <c r="A253" s="4"/>
      <c r="B253" s="4"/>
      <c r="C253" s="4"/>
      <c r="D253" s="4"/>
      <c r="E253" s="4"/>
      <c r="F253" s="4"/>
      <c r="G253" s="4"/>
      <c r="H253" s="4"/>
      <c r="I253" s="4"/>
      <c r="K253" s="4"/>
      <c r="V253" s="4"/>
      <c r="X253" s="4"/>
    </row>
    <row r="254" spans="1:24" x14ac:dyDescent="0.15">
      <c r="A254" s="4"/>
      <c r="B254" s="4"/>
      <c r="C254" s="4"/>
      <c r="D254" s="4"/>
      <c r="E254" s="4"/>
      <c r="F254" s="4"/>
      <c r="G254" s="4"/>
      <c r="H254" s="4"/>
      <c r="I254" s="4"/>
      <c r="K254" s="4"/>
      <c r="V254" s="4"/>
      <c r="X254" s="4"/>
    </row>
    <row r="255" spans="1:24" x14ac:dyDescent="0.15">
      <c r="A255" s="4"/>
      <c r="B255" s="4"/>
      <c r="C255" s="4"/>
      <c r="D255" s="4"/>
      <c r="E255" s="4"/>
      <c r="F255" s="4"/>
      <c r="G255" s="4"/>
      <c r="H255" s="4"/>
      <c r="I255" s="4"/>
      <c r="K255" s="4"/>
      <c r="V255" s="4"/>
      <c r="X255" s="4"/>
    </row>
    <row r="256" spans="1:24" x14ac:dyDescent="0.15">
      <c r="A256" s="4"/>
      <c r="B256" s="4"/>
      <c r="C256" s="4"/>
      <c r="D256" s="4"/>
      <c r="E256" s="4"/>
      <c r="F256" s="4"/>
      <c r="G256" s="4"/>
      <c r="H256" s="4"/>
      <c r="I256" s="4"/>
      <c r="K256" s="4"/>
      <c r="V256" s="4"/>
      <c r="X256" s="4"/>
    </row>
    <row r="257" spans="1:24" x14ac:dyDescent="0.15">
      <c r="A257" s="4"/>
      <c r="B257" s="4"/>
      <c r="C257" s="4"/>
      <c r="D257" s="4"/>
      <c r="E257" s="4"/>
      <c r="F257" s="4"/>
      <c r="G257" s="4"/>
      <c r="H257" s="4"/>
      <c r="I257" s="4"/>
      <c r="K257" s="4"/>
      <c r="V257" s="4"/>
      <c r="X257" s="4"/>
    </row>
    <row r="258" spans="1:24" x14ac:dyDescent="0.15">
      <c r="A258" s="4"/>
      <c r="B258" s="4"/>
      <c r="C258" s="4"/>
      <c r="D258" s="4"/>
      <c r="E258" s="4"/>
      <c r="F258" s="4"/>
      <c r="G258" s="4"/>
      <c r="H258" s="4"/>
      <c r="I258" s="4"/>
      <c r="K258" s="4"/>
      <c r="V258" s="4"/>
      <c r="X258" s="4"/>
    </row>
    <row r="259" spans="1:24" x14ac:dyDescent="0.15">
      <c r="A259" s="4"/>
      <c r="B259" s="4"/>
      <c r="C259" s="4"/>
      <c r="D259" s="4"/>
      <c r="E259" s="4"/>
      <c r="F259" s="4"/>
      <c r="G259" s="4"/>
      <c r="H259" s="4"/>
      <c r="I259" s="4"/>
      <c r="K259" s="4"/>
      <c r="V259" s="4"/>
      <c r="X259" s="4"/>
    </row>
    <row r="260" spans="1:24" x14ac:dyDescent="0.15">
      <c r="A260" s="4"/>
      <c r="B260" s="4"/>
      <c r="C260" s="4"/>
      <c r="D260" s="4"/>
      <c r="E260" s="4"/>
      <c r="F260" s="4"/>
      <c r="G260" s="4"/>
      <c r="H260" s="4"/>
      <c r="I260" s="4"/>
      <c r="K260" s="4"/>
      <c r="V260" s="4"/>
      <c r="X260" s="4"/>
    </row>
    <row r="261" spans="1:24" x14ac:dyDescent="0.15">
      <c r="A261" s="4"/>
      <c r="B261" s="4"/>
      <c r="C261" s="4"/>
      <c r="D261" s="4"/>
      <c r="E261" s="4"/>
      <c r="F261" s="4"/>
      <c r="G261" s="4"/>
      <c r="H261" s="4"/>
      <c r="I261" s="4"/>
      <c r="K261" s="4"/>
      <c r="V261" s="4"/>
      <c r="X261" s="4"/>
    </row>
    <row r="262" spans="1:24" x14ac:dyDescent="0.15">
      <c r="A262" s="4"/>
      <c r="B262" s="4"/>
      <c r="C262" s="4"/>
      <c r="D262" s="4"/>
      <c r="E262" s="4"/>
      <c r="F262" s="4"/>
      <c r="G262" s="4"/>
      <c r="H262" s="4"/>
      <c r="I262" s="4"/>
      <c r="K262" s="4"/>
      <c r="V262" s="4"/>
      <c r="X262" s="4"/>
    </row>
    <row r="263" spans="1:24" x14ac:dyDescent="0.15">
      <c r="A263" s="4"/>
      <c r="B263" s="4"/>
      <c r="C263" s="4"/>
      <c r="D263" s="4"/>
      <c r="E263" s="4"/>
      <c r="F263" s="4"/>
      <c r="G263" s="4"/>
      <c r="H263" s="4"/>
      <c r="I263" s="4"/>
      <c r="K263" s="4"/>
      <c r="V263" s="4"/>
      <c r="X263" s="4"/>
    </row>
    <row r="264" spans="1:24" x14ac:dyDescent="0.15">
      <c r="A264" s="4"/>
      <c r="B264" s="4"/>
      <c r="C264" s="4"/>
      <c r="D264" s="4"/>
      <c r="E264" s="4"/>
      <c r="F264" s="4"/>
      <c r="G264" s="4"/>
      <c r="H264" s="4"/>
      <c r="I264" s="4"/>
      <c r="K264" s="4"/>
      <c r="V264" s="4"/>
      <c r="X264" s="4"/>
    </row>
    <row r="265" spans="1:24" x14ac:dyDescent="0.15">
      <c r="A265" s="4"/>
      <c r="B265" s="4"/>
      <c r="C265" s="4"/>
      <c r="D265" s="4"/>
      <c r="E265" s="4"/>
      <c r="F265" s="4"/>
      <c r="G265" s="4"/>
      <c r="H265" s="4"/>
      <c r="I265" s="4"/>
      <c r="K265" s="4"/>
      <c r="V265" s="4"/>
      <c r="X265" s="4"/>
    </row>
    <row r="266" spans="1:24" x14ac:dyDescent="0.15">
      <c r="A266" s="4"/>
      <c r="B266" s="4"/>
      <c r="C266" s="4"/>
      <c r="D266" s="4"/>
      <c r="E266" s="4"/>
      <c r="F266" s="4"/>
      <c r="G266" s="4"/>
      <c r="H266" s="4"/>
      <c r="I266" s="4"/>
      <c r="K266" s="4"/>
      <c r="V266" s="4"/>
      <c r="X266" s="4"/>
    </row>
    <row r="267" spans="1:24" x14ac:dyDescent="0.15">
      <c r="A267" s="4"/>
      <c r="B267" s="4"/>
      <c r="C267" s="4"/>
      <c r="D267" s="4"/>
      <c r="E267" s="4"/>
      <c r="F267" s="4"/>
      <c r="G267" s="4"/>
      <c r="H267" s="4"/>
      <c r="I267" s="4"/>
      <c r="K267" s="4"/>
      <c r="V267" s="4"/>
      <c r="X267" s="4"/>
    </row>
    <row r="268" spans="1:24" x14ac:dyDescent="0.15">
      <c r="A268" s="4"/>
      <c r="B268" s="4"/>
      <c r="C268" s="4"/>
      <c r="D268" s="4"/>
      <c r="E268" s="4"/>
      <c r="F268" s="4"/>
      <c r="G268" s="4"/>
      <c r="H268" s="4"/>
      <c r="I268" s="4"/>
      <c r="K268" s="4"/>
      <c r="V268" s="4"/>
      <c r="X268" s="4"/>
    </row>
    <row r="269" spans="1:24" x14ac:dyDescent="0.15">
      <c r="A269" s="4"/>
      <c r="B269" s="4"/>
      <c r="C269" s="4"/>
      <c r="D269" s="4"/>
      <c r="E269" s="4"/>
      <c r="F269" s="4"/>
      <c r="G269" s="4"/>
      <c r="H269" s="4"/>
      <c r="I269" s="4"/>
      <c r="K269" s="4"/>
      <c r="V269" s="4"/>
      <c r="X269" s="4"/>
    </row>
    <row r="270" spans="1:24" x14ac:dyDescent="0.15">
      <c r="A270" s="4"/>
      <c r="B270" s="4"/>
      <c r="C270" s="4"/>
      <c r="D270" s="4"/>
      <c r="E270" s="4"/>
      <c r="F270" s="4"/>
      <c r="G270" s="4"/>
      <c r="H270" s="4"/>
      <c r="I270" s="4"/>
      <c r="K270" s="4"/>
      <c r="V270" s="4"/>
      <c r="X270" s="4"/>
    </row>
    <row r="271" spans="1:24" x14ac:dyDescent="0.15">
      <c r="A271" s="4"/>
      <c r="B271" s="4"/>
      <c r="C271" s="4"/>
      <c r="D271" s="4"/>
      <c r="E271" s="4"/>
      <c r="F271" s="4"/>
      <c r="G271" s="4"/>
      <c r="H271" s="4"/>
      <c r="I271" s="4"/>
      <c r="K271" s="4"/>
      <c r="V271" s="4"/>
      <c r="X271" s="4"/>
    </row>
    <row r="272" spans="1:24" x14ac:dyDescent="0.15">
      <c r="A272" s="4"/>
      <c r="B272" s="4"/>
      <c r="C272" s="4"/>
      <c r="D272" s="4"/>
      <c r="E272" s="4"/>
      <c r="F272" s="4"/>
      <c r="G272" s="4"/>
      <c r="H272" s="4"/>
      <c r="I272" s="4"/>
      <c r="K272" s="4"/>
      <c r="V272" s="4"/>
      <c r="X272" s="4"/>
    </row>
    <row r="273" spans="1:24" x14ac:dyDescent="0.15">
      <c r="A273" s="4"/>
      <c r="B273" s="4"/>
      <c r="C273" s="4"/>
      <c r="D273" s="4"/>
      <c r="E273" s="4"/>
      <c r="F273" s="4"/>
      <c r="G273" s="4"/>
      <c r="H273" s="4"/>
      <c r="I273" s="4"/>
      <c r="K273" s="4"/>
      <c r="V273" s="4"/>
      <c r="X273" s="4"/>
    </row>
    <row r="274" spans="1:24" x14ac:dyDescent="0.15">
      <c r="A274" s="4"/>
      <c r="B274" s="4"/>
      <c r="C274" s="4"/>
      <c r="D274" s="4"/>
      <c r="E274" s="4"/>
      <c r="F274" s="4"/>
      <c r="G274" s="4"/>
      <c r="H274" s="4"/>
      <c r="I274" s="4"/>
      <c r="K274" s="4"/>
      <c r="V274" s="4"/>
      <c r="X274" s="4"/>
    </row>
    <row r="275" spans="1:24" x14ac:dyDescent="0.15">
      <c r="A275" s="4"/>
      <c r="B275" s="4"/>
      <c r="C275" s="4"/>
      <c r="D275" s="4"/>
      <c r="E275" s="4"/>
      <c r="F275" s="4"/>
      <c r="G275" s="4"/>
      <c r="H275" s="4"/>
      <c r="I275" s="4"/>
      <c r="K275" s="4"/>
      <c r="V275" s="4"/>
      <c r="X275" s="4"/>
    </row>
    <row r="276" spans="1:24" x14ac:dyDescent="0.15">
      <c r="A276" s="4"/>
      <c r="B276" s="4"/>
      <c r="C276" s="4"/>
      <c r="D276" s="4"/>
      <c r="E276" s="4"/>
      <c r="F276" s="4"/>
      <c r="G276" s="4"/>
      <c r="H276" s="4"/>
      <c r="I276" s="4"/>
      <c r="K276" s="4"/>
      <c r="V276" s="4"/>
      <c r="X276" s="4"/>
    </row>
    <row r="277" spans="1:24" x14ac:dyDescent="0.15">
      <c r="A277" s="4"/>
      <c r="B277" s="4"/>
      <c r="C277" s="4"/>
      <c r="D277" s="4"/>
      <c r="E277" s="4"/>
      <c r="F277" s="4"/>
      <c r="G277" s="4"/>
      <c r="H277" s="4"/>
      <c r="I277" s="4"/>
      <c r="K277" s="4"/>
      <c r="V277" s="4"/>
      <c r="X277" s="4"/>
    </row>
    <row r="278" spans="1:24" x14ac:dyDescent="0.15">
      <c r="A278" s="4"/>
      <c r="B278" s="4"/>
      <c r="C278" s="4"/>
      <c r="D278" s="4"/>
      <c r="E278" s="4"/>
      <c r="F278" s="4"/>
      <c r="G278" s="4"/>
      <c r="H278" s="4"/>
      <c r="I278" s="4"/>
      <c r="K278" s="4"/>
      <c r="V278" s="4"/>
      <c r="X278" s="4"/>
    </row>
    <row r="279" spans="1:24" x14ac:dyDescent="0.15">
      <c r="A279" s="4"/>
      <c r="B279" s="4"/>
      <c r="C279" s="4"/>
      <c r="D279" s="4"/>
      <c r="E279" s="4"/>
      <c r="F279" s="4"/>
      <c r="G279" s="4"/>
      <c r="H279" s="4"/>
      <c r="I279" s="4"/>
      <c r="K279" s="4"/>
      <c r="V279" s="4"/>
      <c r="X279" s="4"/>
    </row>
    <row r="280" spans="1:24" x14ac:dyDescent="0.15">
      <c r="A280" s="4"/>
      <c r="B280" s="4"/>
      <c r="C280" s="4"/>
      <c r="D280" s="4"/>
      <c r="E280" s="4"/>
      <c r="F280" s="4"/>
      <c r="G280" s="4"/>
      <c r="H280" s="4"/>
      <c r="I280" s="4"/>
      <c r="K280" s="4"/>
      <c r="V280" s="4"/>
      <c r="X280" s="4"/>
    </row>
    <row r="281" spans="1:24" x14ac:dyDescent="0.15">
      <c r="A281" s="4"/>
      <c r="B281" s="4"/>
      <c r="C281" s="4"/>
      <c r="D281" s="4"/>
      <c r="E281" s="4"/>
      <c r="F281" s="4"/>
      <c r="G281" s="4"/>
      <c r="H281" s="4"/>
      <c r="I281" s="4"/>
      <c r="K281" s="4"/>
      <c r="V281" s="4"/>
      <c r="X281" s="4"/>
    </row>
    <row r="282" spans="1:24" x14ac:dyDescent="0.15">
      <c r="A282" s="4"/>
      <c r="B282" s="4"/>
      <c r="C282" s="4"/>
      <c r="D282" s="4"/>
      <c r="E282" s="4"/>
      <c r="F282" s="4"/>
      <c r="G282" s="4"/>
      <c r="H282" s="4"/>
      <c r="I282" s="4"/>
      <c r="K282" s="4"/>
      <c r="V282" s="4"/>
      <c r="X282" s="4"/>
    </row>
    <row r="283" spans="1:24" x14ac:dyDescent="0.15">
      <c r="A283" s="4"/>
      <c r="B283" s="4"/>
      <c r="C283" s="4"/>
      <c r="D283" s="4"/>
      <c r="E283" s="4"/>
      <c r="F283" s="4"/>
      <c r="G283" s="4"/>
      <c r="H283" s="4"/>
      <c r="I283" s="4"/>
      <c r="K283" s="4"/>
      <c r="V283" s="4"/>
      <c r="X283" s="4"/>
    </row>
    <row r="284" spans="1:24" x14ac:dyDescent="0.15">
      <c r="A284" s="4"/>
      <c r="B284" s="4"/>
      <c r="C284" s="4"/>
      <c r="D284" s="4"/>
      <c r="E284" s="4"/>
      <c r="F284" s="4"/>
      <c r="G284" s="4"/>
      <c r="H284" s="4"/>
      <c r="I284" s="4"/>
      <c r="K284" s="4"/>
      <c r="V284" s="4"/>
      <c r="X284" s="4"/>
    </row>
    <row r="285" spans="1:24" x14ac:dyDescent="0.15">
      <c r="A285" s="4"/>
      <c r="B285" s="4"/>
      <c r="C285" s="4"/>
      <c r="D285" s="4"/>
      <c r="E285" s="4"/>
      <c r="F285" s="4"/>
      <c r="G285" s="4"/>
      <c r="H285" s="4"/>
      <c r="I285" s="4"/>
      <c r="K285" s="4"/>
      <c r="V285" s="4"/>
      <c r="X285" s="4"/>
    </row>
    <row r="286" spans="1:24" x14ac:dyDescent="0.15">
      <c r="A286" s="4"/>
      <c r="B286" s="4"/>
      <c r="C286" s="4"/>
      <c r="D286" s="4"/>
      <c r="E286" s="4"/>
      <c r="F286" s="4"/>
      <c r="G286" s="4"/>
      <c r="H286" s="4"/>
      <c r="I286" s="4"/>
      <c r="K286" s="4"/>
      <c r="V286" s="4"/>
      <c r="X286" s="4"/>
    </row>
    <row r="287" spans="1:24" x14ac:dyDescent="0.15">
      <c r="A287" s="4"/>
      <c r="B287" s="4"/>
      <c r="C287" s="4"/>
      <c r="D287" s="4"/>
      <c r="E287" s="4"/>
      <c r="F287" s="4"/>
      <c r="G287" s="4"/>
      <c r="H287" s="4"/>
      <c r="I287" s="4"/>
      <c r="K287" s="4"/>
      <c r="V287" s="4"/>
      <c r="X287" s="4"/>
    </row>
    <row r="288" spans="1:24" x14ac:dyDescent="0.15">
      <c r="A288" s="4"/>
      <c r="B288" s="4"/>
      <c r="C288" s="4"/>
      <c r="D288" s="4"/>
      <c r="E288" s="4"/>
      <c r="F288" s="4"/>
      <c r="G288" s="4"/>
      <c r="H288" s="4"/>
      <c r="I288" s="4"/>
      <c r="K288" s="4"/>
      <c r="V288" s="4"/>
      <c r="X288" s="4"/>
    </row>
    <row r="289" spans="1:24" x14ac:dyDescent="0.15">
      <c r="A289" s="4"/>
      <c r="B289" s="4"/>
      <c r="C289" s="4"/>
      <c r="D289" s="4"/>
      <c r="E289" s="4"/>
      <c r="F289" s="4"/>
      <c r="G289" s="4"/>
      <c r="H289" s="4"/>
      <c r="I289" s="4"/>
      <c r="K289" s="4"/>
      <c r="V289" s="4"/>
      <c r="X289" s="4"/>
    </row>
    <row r="290" spans="1:24" x14ac:dyDescent="0.15">
      <c r="A290" s="4"/>
      <c r="B290" s="4"/>
      <c r="C290" s="4"/>
      <c r="D290" s="4"/>
      <c r="E290" s="4"/>
      <c r="F290" s="4"/>
      <c r="G290" s="4"/>
      <c r="H290" s="4"/>
      <c r="I290" s="4"/>
      <c r="K290" s="4"/>
      <c r="V290" s="4"/>
      <c r="X290" s="4"/>
    </row>
    <row r="291" spans="1:24" x14ac:dyDescent="0.15">
      <c r="A291" s="4"/>
      <c r="B291" s="4"/>
      <c r="C291" s="4"/>
      <c r="D291" s="4"/>
      <c r="E291" s="4"/>
      <c r="F291" s="4"/>
      <c r="G291" s="4"/>
      <c r="H291" s="4"/>
      <c r="I291" s="4"/>
      <c r="K291" s="4"/>
      <c r="V291" s="4"/>
      <c r="X291" s="4"/>
    </row>
    <row r="292" spans="1:24" x14ac:dyDescent="0.15">
      <c r="A292" s="4"/>
      <c r="B292" s="4"/>
      <c r="C292" s="4"/>
      <c r="D292" s="4"/>
      <c r="E292" s="4"/>
      <c r="F292" s="4"/>
      <c r="G292" s="4"/>
      <c r="H292" s="4"/>
      <c r="I292" s="4"/>
      <c r="K292" s="4"/>
      <c r="V292" s="4"/>
      <c r="X292" s="4"/>
    </row>
    <row r="293" spans="1:24" x14ac:dyDescent="0.15">
      <c r="A293" s="4"/>
      <c r="B293" s="4"/>
      <c r="C293" s="4"/>
      <c r="D293" s="4"/>
      <c r="E293" s="4"/>
      <c r="F293" s="4"/>
      <c r="G293" s="4"/>
      <c r="H293" s="4"/>
      <c r="I293" s="4"/>
      <c r="K293" s="4"/>
      <c r="V293" s="4"/>
      <c r="X293" s="4"/>
    </row>
    <row r="294" spans="1:24" x14ac:dyDescent="0.15">
      <c r="A294" s="4"/>
      <c r="B294" s="4"/>
      <c r="C294" s="4"/>
      <c r="D294" s="4"/>
      <c r="E294" s="4"/>
      <c r="F294" s="4"/>
      <c r="G294" s="4"/>
      <c r="H294" s="4"/>
      <c r="I294" s="4"/>
      <c r="K294" s="4"/>
      <c r="V294" s="4"/>
      <c r="X294" s="4"/>
    </row>
    <row r="295" spans="1:24" x14ac:dyDescent="0.15">
      <c r="A295" s="4"/>
      <c r="B295" s="4"/>
      <c r="C295" s="4"/>
      <c r="D295" s="4"/>
      <c r="E295" s="4"/>
      <c r="F295" s="4"/>
      <c r="G295" s="4"/>
      <c r="H295" s="4"/>
      <c r="I295" s="4"/>
      <c r="K295" s="4"/>
      <c r="V295" s="4"/>
      <c r="X295" s="4"/>
    </row>
    <row r="296" spans="1:24" x14ac:dyDescent="0.15">
      <c r="A296" s="4"/>
      <c r="B296" s="4"/>
      <c r="C296" s="4"/>
      <c r="D296" s="4"/>
      <c r="E296" s="4"/>
      <c r="F296" s="4"/>
      <c r="G296" s="4"/>
      <c r="H296" s="4"/>
      <c r="I296" s="4"/>
      <c r="K296" s="4"/>
      <c r="V296" s="4"/>
      <c r="X296" s="4"/>
    </row>
    <row r="297" spans="1:24" x14ac:dyDescent="0.15">
      <c r="A297" s="4"/>
      <c r="B297" s="4"/>
      <c r="C297" s="4"/>
      <c r="D297" s="4"/>
      <c r="E297" s="4"/>
      <c r="F297" s="4"/>
      <c r="G297" s="4"/>
      <c r="H297" s="4"/>
      <c r="I297" s="4"/>
      <c r="K297" s="4"/>
      <c r="V297" s="4"/>
      <c r="X297" s="4"/>
    </row>
    <row r="298" spans="1:24" x14ac:dyDescent="0.15">
      <c r="A298" s="4"/>
      <c r="B298" s="4"/>
      <c r="C298" s="4"/>
      <c r="D298" s="4"/>
      <c r="E298" s="4"/>
      <c r="F298" s="4"/>
      <c r="G298" s="4"/>
      <c r="H298" s="4"/>
      <c r="I298" s="4"/>
      <c r="K298" s="4"/>
      <c r="V298" s="4"/>
      <c r="X298" s="4"/>
    </row>
    <row r="299" spans="1:24" x14ac:dyDescent="0.15">
      <c r="A299" s="4"/>
      <c r="B299" s="4"/>
      <c r="C299" s="4"/>
      <c r="D299" s="4"/>
      <c r="E299" s="4"/>
      <c r="F299" s="4"/>
      <c r="G299" s="4"/>
      <c r="H299" s="4"/>
      <c r="I299" s="4"/>
      <c r="K299" s="4"/>
      <c r="V299" s="4"/>
      <c r="X299" s="4"/>
    </row>
    <row r="300" spans="1:24" x14ac:dyDescent="0.15">
      <c r="A300" s="4"/>
      <c r="B300" s="4"/>
      <c r="C300" s="4"/>
      <c r="D300" s="4"/>
      <c r="E300" s="4"/>
      <c r="F300" s="4"/>
      <c r="G300" s="4"/>
      <c r="H300" s="4"/>
      <c r="I300" s="4"/>
      <c r="K300" s="4"/>
      <c r="V300" s="4"/>
      <c r="X300" s="4"/>
    </row>
    <row r="301" spans="1:24" x14ac:dyDescent="0.15">
      <c r="A301" s="4"/>
      <c r="B301" s="4"/>
      <c r="C301" s="4"/>
      <c r="D301" s="4"/>
      <c r="E301" s="4"/>
      <c r="F301" s="4"/>
      <c r="G301" s="4"/>
      <c r="H301" s="4"/>
      <c r="I301" s="4"/>
      <c r="K301" s="4"/>
      <c r="V301" s="4"/>
      <c r="X301" s="4"/>
    </row>
    <row r="302" spans="1:24" x14ac:dyDescent="0.15">
      <c r="A302" s="4"/>
      <c r="B302" s="4"/>
      <c r="C302" s="4"/>
      <c r="D302" s="4"/>
      <c r="E302" s="4"/>
      <c r="F302" s="4"/>
      <c r="G302" s="4"/>
      <c r="H302" s="4"/>
      <c r="I302" s="4"/>
      <c r="K302" s="4"/>
      <c r="V302" s="4"/>
      <c r="X302" s="4"/>
    </row>
    <row r="303" spans="1:24" x14ac:dyDescent="0.15">
      <c r="A303" s="4"/>
      <c r="B303" s="4"/>
      <c r="C303" s="4"/>
      <c r="D303" s="4"/>
      <c r="E303" s="4"/>
      <c r="F303" s="4"/>
      <c r="G303" s="4"/>
      <c r="H303" s="4"/>
      <c r="I303" s="4"/>
      <c r="K303" s="4"/>
      <c r="V303" s="4"/>
      <c r="X303" s="4"/>
    </row>
    <row r="304" spans="1:24" x14ac:dyDescent="0.15">
      <c r="A304" s="4"/>
      <c r="B304" s="4"/>
      <c r="C304" s="4"/>
      <c r="D304" s="4"/>
      <c r="E304" s="4"/>
      <c r="F304" s="4"/>
      <c r="G304" s="4"/>
      <c r="H304" s="4"/>
      <c r="I304" s="4"/>
      <c r="K304" s="4"/>
      <c r="V304" s="4"/>
      <c r="X304" s="4"/>
    </row>
    <row r="305" spans="1:24" x14ac:dyDescent="0.15">
      <c r="A305" s="4"/>
      <c r="B305" s="4"/>
      <c r="C305" s="4"/>
      <c r="D305" s="4"/>
      <c r="E305" s="4"/>
      <c r="F305" s="4"/>
      <c r="G305" s="4"/>
      <c r="H305" s="4"/>
      <c r="I305" s="4"/>
      <c r="K305" s="4"/>
      <c r="V305" s="4"/>
      <c r="X305" s="4"/>
    </row>
    <row r="306" spans="1:24" x14ac:dyDescent="0.15">
      <c r="A306" s="4"/>
      <c r="B306" s="4"/>
      <c r="C306" s="4"/>
      <c r="D306" s="4"/>
      <c r="E306" s="4"/>
      <c r="F306" s="4"/>
      <c r="G306" s="4"/>
      <c r="H306" s="4"/>
      <c r="I306" s="4"/>
      <c r="K306" s="4"/>
      <c r="V306" s="4"/>
      <c r="X306" s="4"/>
    </row>
    <row r="307" spans="1:24" x14ac:dyDescent="0.15">
      <c r="A307" s="4"/>
      <c r="B307" s="4"/>
      <c r="C307" s="4"/>
      <c r="D307" s="4"/>
      <c r="E307" s="4"/>
      <c r="F307" s="4"/>
      <c r="G307" s="4"/>
      <c r="H307" s="4"/>
      <c r="I307" s="4"/>
      <c r="K307" s="4"/>
      <c r="V307" s="4"/>
      <c r="X307" s="4"/>
    </row>
    <row r="308" spans="1:24" x14ac:dyDescent="0.15">
      <c r="A308" s="4"/>
      <c r="B308" s="4"/>
      <c r="C308" s="4"/>
      <c r="D308" s="4"/>
      <c r="E308" s="4"/>
      <c r="F308" s="4"/>
      <c r="G308" s="4"/>
      <c r="H308" s="4"/>
      <c r="I308" s="4"/>
      <c r="K308" s="4"/>
      <c r="V308" s="4"/>
      <c r="X308" s="4"/>
    </row>
    <row r="309" spans="1:24" x14ac:dyDescent="0.15">
      <c r="A309" s="4"/>
      <c r="B309" s="4"/>
      <c r="C309" s="4"/>
      <c r="D309" s="4"/>
      <c r="E309" s="4"/>
      <c r="F309" s="4"/>
      <c r="G309" s="4"/>
      <c r="H309" s="4"/>
      <c r="I309" s="4"/>
      <c r="K309" s="4"/>
      <c r="V309" s="4"/>
      <c r="X309" s="4"/>
    </row>
    <row r="310" spans="1:24" x14ac:dyDescent="0.15">
      <c r="A310" s="4"/>
      <c r="B310" s="4"/>
      <c r="C310" s="4"/>
      <c r="D310" s="4"/>
      <c r="E310" s="4"/>
      <c r="F310" s="4"/>
      <c r="G310" s="4"/>
      <c r="H310" s="4"/>
      <c r="I310" s="4"/>
      <c r="K310" s="4"/>
      <c r="V310" s="4"/>
      <c r="X310" s="4"/>
    </row>
    <row r="311" spans="1:24" x14ac:dyDescent="0.15">
      <c r="A311" s="4"/>
      <c r="B311" s="4"/>
      <c r="C311" s="4"/>
      <c r="D311" s="4"/>
      <c r="E311" s="4"/>
      <c r="F311" s="4"/>
      <c r="G311" s="4"/>
      <c r="H311" s="4"/>
      <c r="I311" s="4"/>
      <c r="K311" s="4"/>
      <c r="V311" s="4"/>
      <c r="X311" s="4"/>
    </row>
    <row r="312" spans="1:24" x14ac:dyDescent="0.15">
      <c r="A312" s="4"/>
      <c r="B312" s="4"/>
      <c r="C312" s="4"/>
      <c r="D312" s="4"/>
      <c r="E312" s="4"/>
      <c r="F312" s="4"/>
      <c r="G312" s="4"/>
      <c r="H312" s="4"/>
      <c r="I312" s="4"/>
      <c r="K312" s="4"/>
      <c r="V312" s="4"/>
      <c r="X312" s="4"/>
    </row>
    <row r="313" spans="1:24" x14ac:dyDescent="0.15">
      <c r="A313" s="4"/>
      <c r="B313" s="4"/>
      <c r="C313" s="4"/>
      <c r="D313" s="4"/>
      <c r="E313" s="4"/>
      <c r="F313" s="4"/>
      <c r="G313" s="4"/>
      <c r="H313" s="4"/>
      <c r="I313" s="4"/>
      <c r="K313" s="4"/>
      <c r="V313" s="4"/>
      <c r="X313" s="4"/>
    </row>
    <row r="314" spans="1:24" x14ac:dyDescent="0.15">
      <c r="A314" s="4"/>
      <c r="B314" s="4"/>
      <c r="C314" s="4"/>
      <c r="D314" s="4"/>
      <c r="E314" s="4"/>
      <c r="F314" s="4"/>
      <c r="G314" s="4"/>
      <c r="H314" s="4"/>
      <c r="I314" s="4"/>
      <c r="K314" s="4"/>
      <c r="V314" s="4"/>
      <c r="X314" s="4"/>
    </row>
    <row r="315" spans="1:24" x14ac:dyDescent="0.15">
      <c r="A315" s="4"/>
      <c r="B315" s="4"/>
      <c r="C315" s="4"/>
      <c r="D315" s="4"/>
      <c r="E315" s="4"/>
      <c r="F315" s="4"/>
      <c r="G315" s="4"/>
      <c r="H315" s="4"/>
      <c r="I315" s="4"/>
      <c r="K315" s="4"/>
      <c r="V315" s="4"/>
      <c r="X315" s="4"/>
    </row>
    <row r="316" spans="1:24" x14ac:dyDescent="0.15">
      <c r="A316" s="4"/>
      <c r="B316" s="4"/>
      <c r="C316" s="4"/>
      <c r="D316" s="4"/>
      <c r="E316" s="4"/>
      <c r="F316" s="4"/>
      <c r="G316" s="4"/>
      <c r="H316" s="4"/>
      <c r="I316" s="4"/>
      <c r="K316" s="4"/>
      <c r="V316" s="4"/>
      <c r="X316" s="4"/>
    </row>
    <row r="317" spans="1:24" x14ac:dyDescent="0.15">
      <c r="A317" s="4"/>
      <c r="B317" s="4"/>
      <c r="C317" s="4"/>
      <c r="D317" s="4"/>
      <c r="E317" s="4"/>
      <c r="F317" s="4"/>
      <c r="G317" s="4"/>
      <c r="H317" s="4"/>
      <c r="I317" s="4"/>
      <c r="K317" s="4"/>
      <c r="V317" s="4"/>
      <c r="X317" s="4"/>
    </row>
    <row r="318" spans="1:24" x14ac:dyDescent="0.15">
      <c r="A318" s="4"/>
      <c r="B318" s="4"/>
      <c r="C318" s="4"/>
      <c r="D318" s="4"/>
      <c r="E318" s="4"/>
      <c r="F318" s="4"/>
      <c r="G318" s="4"/>
      <c r="H318" s="4"/>
      <c r="I318" s="4"/>
      <c r="K318" s="4"/>
      <c r="V318" s="4"/>
      <c r="X318" s="4"/>
    </row>
    <row r="319" spans="1:24" x14ac:dyDescent="0.15">
      <c r="A319" s="4"/>
      <c r="B319" s="4"/>
      <c r="C319" s="4"/>
      <c r="D319" s="4"/>
      <c r="E319" s="4"/>
      <c r="F319" s="4"/>
      <c r="G319" s="4"/>
      <c r="H319" s="4"/>
      <c r="I319" s="4"/>
      <c r="K319" s="4"/>
      <c r="V319" s="4"/>
      <c r="X319" s="4"/>
    </row>
    <row r="320" spans="1:24" x14ac:dyDescent="0.15">
      <c r="A320" s="4"/>
      <c r="B320" s="4"/>
      <c r="C320" s="4"/>
      <c r="D320" s="4"/>
      <c r="E320" s="4"/>
      <c r="F320" s="4"/>
      <c r="G320" s="4"/>
      <c r="H320" s="4"/>
      <c r="I320" s="4"/>
      <c r="K320" s="4"/>
      <c r="V320" s="4"/>
      <c r="X320" s="4"/>
    </row>
    <row r="321" spans="1:24" x14ac:dyDescent="0.15">
      <c r="A321" s="4"/>
      <c r="B321" s="4"/>
      <c r="C321" s="4"/>
      <c r="D321" s="4"/>
      <c r="E321" s="4"/>
      <c r="F321" s="4"/>
      <c r="G321" s="4"/>
      <c r="H321" s="4"/>
      <c r="I321" s="4"/>
      <c r="K321" s="4"/>
      <c r="V321" s="4"/>
      <c r="X321" s="4"/>
    </row>
    <row r="322" spans="1:24" x14ac:dyDescent="0.15">
      <c r="A322" s="4"/>
      <c r="B322" s="4"/>
      <c r="C322" s="4"/>
      <c r="D322" s="4"/>
      <c r="E322" s="4"/>
      <c r="F322" s="4"/>
      <c r="G322" s="4"/>
      <c r="H322" s="4"/>
      <c r="I322" s="4"/>
      <c r="K322" s="4"/>
      <c r="V322" s="4"/>
      <c r="X322" s="4"/>
    </row>
    <row r="323" spans="1:24" x14ac:dyDescent="0.15">
      <c r="A323" s="4"/>
      <c r="B323" s="4"/>
      <c r="C323" s="4"/>
      <c r="D323" s="4"/>
      <c r="E323" s="4"/>
      <c r="F323" s="4"/>
      <c r="G323" s="4"/>
      <c r="H323" s="4"/>
      <c r="I323" s="4"/>
      <c r="K323" s="4"/>
      <c r="V323" s="4"/>
      <c r="X323" s="4"/>
    </row>
    <row r="324" spans="1:24" x14ac:dyDescent="0.15">
      <c r="A324" s="4"/>
      <c r="B324" s="4"/>
      <c r="C324" s="4"/>
      <c r="D324" s="4"/>
      <c r="E324" s="4"/>
      <c r="F324" s="4"/>
      <c r="G324" s="4"/>
      <c r="H324" s="4"/>
      <c r="I324" s="4"/>
      <c r="K324" s="4"/>
      <c r="V324" s="4"/>
      <c r="X324" s="4"/>
    </row>
    <row r="325" spans="1:24" x14ac:dyDescent="0.15">
      <c r="A325" s="4"/>
      <c r="B325" s="4"/>
      <c r="C325" s="4"/>
      <c r="D325" s="4"/>
      <c r="E325" s="4"/>
      <c r="F325" s="4"/>
      <c r="G325" s="4"/>
      <c r="H325" s="4"/>
      <c r="I325" s="4"/>
      <c r="K325" s="4"/>
      <c r="V325" s="4"/>
      <c r="X325" s="4"/>
    </row>
    <row r="326" spans="1:24" x14ac:dyDescent="0.15">
      <c r="A326" s="4"/>
      <c r="B326" s="4"/>
      <c r="C326" s="4"/>
      <c r="D326" s="4"/>
      <c r="E326" s="4"/>
      <c r="F326" s="4"/>
      <c r="G326" s="4"/>
      <c r="H326" s="4"/>
      <c r="I326" s="4"/>
      <c r="K326" s="4"/>
      <c r="V326" s="4"/>
      <c r="X326" s="4"/>
    </row>
    <row r="327" spans="1:24" x14ac:dyDescent="0.15">
      <c r="A327" s="4"/>
      <c r="B327" s="4"/>
      <c r="C327" s="4"/>
      <c r="D327" s="4"/>
      <c r="E327" s="4"/>
      <c r="F327" s="4"/>
      <c r="G327" s="4"/>
      <c r="H327" s="4"/>
      <c r="I327" s="4"/>
      <c r="K327" s="4"/>
      <c r="V327" s="4"/>
      <c r="X327" s="4"/>
    </row>
    <row r="328" spans="1:24" x14ac:dyDescent="0.15">
      <c r="A328" s="4"/>
      <c r="B328" s="4"/>
      <c r="C328" s="4"/>
      <c r="D328" s="4"/>
      <c r="E328" s="4"/>
      <c r="F328" s="4"/>
      <c r="G328" s="4"/>
      <c r="H328" s="4"/>
      <c r="I328" s="4"/>
      <c r="K328" s="4"/>
      <c r="V328" s="4"/>
      <c r="X328" s="4"/>
    </row>
    <row r="329" spans="1:24" x14ac:dyDescent="0.15">
      <c r="A329" s="4"/>
      <c r="B329" s="4"/>
      <c r="C329" s="4"/>
      <c r="D329" s="4"/>
      <c r="E329" s="4"/>
      <c r="F329" s="4"/>
      <c r="G329" s="4"/>
      <c r="H329" s="4"/>
      <c r="I329" s="4"/>
      <c r="K329" s="4"/>
      <c r="V329" s="4"/>
      <c r="X329" s="4"/>
    </row>
    <row r="330" spans="1:24" x14ac:dyDescent="0.15">
      <c r="A330" s="4"/>
      <c r="B330" s="4"/>
      <c r="C330" s="4"/>
      <c r="D330" s="4"/>
      <c r="E330" s="4"/>
      <c r="F330" s="4"/>
      <c r="G330" s="4"/>
      <c r="H330" s="4"/>
      <c r="I330" s="4"/>
      <c r="K330" s="4"/>
      <c r="V330" s="4"/>
      <c r="X330" s="4"/>
    </row>
    <row r="331" spans="1:24" x14ac:dyDescent="0.15">
      <c r="A331" s="4"/>
      <c r="B331" s="4"/>
      <c r="C331" s="4"/>
      <c r="D331" s="4"/>
      <c r="E331" s="4"/>
      <c r="F331" s="4"/>
      <c r="G331" s="4"/>
      <c r="H331" s="4"/>
      <c r="I331" s="4"/>
      <c r="K331" s="4"/>
      <c r="V331" s="4"/>
      <c r="X331" s="4"/>
    </row>
    <row r="332" spans="1:24" x14ac:dyDescent="0.15">
      <c r="A332" s="4"/>
      <c r="B332" s="4"/>
      <c r="C332" s="4"/>
      <c r="D332" s="4"/>
      <c r="E332" s="4"/>
      <c r="F332" s="4"/>
      <c r="G332" s="4"/>
      <c r="H332" s="4"/>
      <c r="I332" s="4"/>
      <c r="K332" s="4"/>
      <c r="V332" s="4"/>
      <c r="X332" s="4"/>
    </row>
    <row r="333" spans="1:24" x14ac:dyDescent="0.15">
      <c r="A333" s="4"/>
      <c r="B333" s="4"/>
      <c r="C333" s="4"/>
      <c r="D333" s="4"/>
      <c r="E333" s="4"/>
      <c r="F333" s="4"/>
      <c r="G333" s="4"/>
      <c r="H333" s="4"/>
      <c r="I333" s="4"/>
      <c r="K333" s="4"/>
      <c r="V333" s="4"/>
      <c r="X333" s="4"/>
    </row>
    <row r="334" spans="1:24" x14ac:dyDescent="0.15">
      <c r="A334" s="4"/>
      <c r="B334" s="4"/>
      <c r="C334" s="4"/>
      <c r="D334" s="4"/>
      <c r="E334" s="4"/>
      <c r="F334" s="4"/>
      <c r="G334" s="4"/>
      <c r="H334" s="4"/>
      <c r="I334" s="4"/>
      <c r="K334" s="4"/>
      <c r="V334" s="4"/>
      <c r="X334" s="4"/>
    </row>
    <row r="335" spans="1:24" x14ac:dyDescent="0.15">
      <c r="A335" s="4"/>
      <c r="B335" s="4"/>
      <c r="C335" s="4"/>
      <c r="D335" s="4"/>
      <c r="E335" s="4"/>
      <c r="F335" s="4"/>
      <c r="G335" s="4"/>
      <c r="H335" s="4"/>
      <c r="I335" s="4"/>
      <c r="K335" s="4"/>
      <c r="V335" s="4"/>
      <c r="X335" s="4"/>
    </row>
    <row r="336" spans="1:24" x14ac:dyDescent="0.15">
      <c r="A336" s="4"/>
      <c r="B336" s="4"/>
      <c r="C336" s="4"/>
      <c r="D336" s="4"/>
      <c r="E336" s="4"/>
      <c r="F336" s="4"/>
      <c r="G336" s="4"/>
      <c r="H336" s="4"/>
      <c r="I336" s="4"/>
      <c r="K336" s="4"/>
      <c r="V336" s="4"/>
      <c r="X336" s="4"/>
    </row>
    <row r="337" spans="1:24" x14ac:dyDescent="0.15">
      <c r="A337" s="4"/>
      <c r="B337" s="4"/>
      <c r="C337" s="4"/>
      <c r="D337" s="4"/>
      <c r="E337" s="4"/>
      <c r="F337" s="4"/>
      <c r="G337" s="4"/>
      <c r="H337" s="4"/>
      <c r="I337" s="4"/>
      <c r="K337" s="4"/>
      <c r="V337" s="4"/>
      <c r="X337" s="4"/>
    </row>
    <row r="338" spans="1:24" x14ac:dyDescent="0.15">
      <c r="A338" s="4"/>
      <c r="B338" s="4"/>
      <c r="C338" s="4"/>
      <c r="D338" s="4"/>
      <c r="E338" s="4"/>
      <c r="F338" s="4"/>
      <c r="G338" s="4"/>
      <c r="H338" s="4"/>
      <c r="I338" s="4"/>
      <c r="K338" s="4"/>
      <c r="V338" s="4"/>
      <c r="X338" s="4"/>
    </row>
    <row r="339" spans="1:24" x14ac:dyDescent="0.15">
      <c r="A339" s="4"/>
      <c r="B339" s="4"/>
      <c r="C339" s="4"/>
      <c r="D339" s="4"/>
      <c r="E339" s="4"/>
      <c r="F339" s="4"/>
      <c r="G339" s="4"/>
      <c r="H339" s="4"/>
      <c r="I339" s="4"/>
      <c r="K339" s="4"/>
      <c r="V339" s="4"/>
      <c r="X339" s="4"/>
    </row>
    <row r="340" spans="1:24" x14ac:dyDescent="0.15">
      <c r="A340" s="4"/>
      <c r="B340" s="4"/>
      <c r="C340" s="4"/>
      <c r="D340" s="4"/>
      <c r="E340" s="4"/>
      <c r="F340" s="4"/>
      <c r="G340" s="4"/>
      <c r="H340" s="4"/>
      <c r="I340" s="4"/>
      <c r="K340" s="4"/>
      <c r="V340" s="4"/>
      <c r="X340" s="4"/>
    </row>
    <row r="341" spans="1:24" x14ac:dyDescent="0.15">
      <c r="A341" s="4"/>
      <c r="B341" s="4"/>
      <c r="C341" s="4"/>
      <c r="D341" s="4"/>
      <c r="E341" s="4"/>
      <c r="F341" s="4"/>
      <c r="G341" s="4"/>
      <c r="H341" s="4"/>
      <c r="I341" s="4"/>
      <c r="K341" s="4"/>
      <c r="V341" s="4"/>
      <c r="X341" s="4"/>
    </row>
    <row r="342" spans="1:24" x14ac:dyDescent="0.15">
      <c r="A342" s="4"/>
      <c r="B342" s="4"/>
      <c r="C342" s="4"/>
      <c r="D342" s="4"/>
      <c r="E342" s="4"/>
      <c r="F342" s="4"/>
      <c r="G342" s="4"/>
      <c r="H342" s="4"/>
      <c r="I342" s="4"/>
      <c r="K342" s="4"/>
      <c r="V342" s="4"/>
      <c r="X342" s="4"/>
    </row>
    <row r="343" spans="1:24" x14ac:dyDescent="0.15">
      <c r="A343" s="4"/>
      <c r="B343" s="4"/>
      <c r="C343" s="4"/>
      <c r="D343" s="4"/>
      <c r="E343" s="4"/>
      <c r="F343" s="4"/>
      <c r="G343" s="4"/>
      <c r="H343" s="4"/>
      <c r="I343" s="4"/>
      <c r="K343" s="4"/>
      <c r="V343" s="4"/>
      <c r="X343" s="4"/>
    </row>
    <row r="344" spans="1:24" x14ac:dyDescent="0.15">
      <c r="A344" s="4"/>
      <c r="B344" s="4"/>
      <c r="C344" s="4"/>
      <c r="D344" s="4"/>
      <c r="E344" s="4"/>
      <c r="F344" s="4"/>
      <c r="G344" s="4"/>
      <c r="H344" s="4"/>
      <c r="I344" s="4"/>
      <c r="K344" s="4"/>
      <c r="V344" s="4"/>
      <c r="X344" s="4"/>
    </row>
    <row r="345" spans="1:24" x14ac:dyDescent="0.15">
      <c r="A345" s="4"/>
      <c r="B345" s="4"/>
      <c r="C345" s="4"/>
      <c r="D345" s="4"/>
      <c r="E345" s="4"/>
      <c r="F345" s="4"/>
      <c r="G345" s="4"/>
      <c r="H345" s="4"/>
      <c r="I345" s="4"/>
      <c r="K345" s="4"/>
      <c r="V345" s="4"/>
      <c r="X345" s="4"/>
    </row>
    <row r="346" spans="1:24" x14ac:dyDescent="0.15">
      <c r="A346" s="4"/>
      <c r="B346" s="4"/>
      <c r="C346" s="4"/>
      <c r="D346" s="4"/>
      <c r="E346" s="4"/>
      <c r="F346" s="4"/>
      <c r="G346" s="4"/>
      <c r="H346" s="4"/>
      <c r="I346" s="4"/>
      <c r="K346" s="4"/>
      <c r="V346" s="4"/>
      <c r="X346" s="4"/>
    </row>
    <row r="347" spans="1:24" x14ac:dyDescent="0.15">
      <c r="A347" s="4"/>
      <c r="B347" s="4"/>
      <c r="C347" s="4"/>
      <c r="D347" s="4"/>
      <c r="E347" s="4"/>
      <c r="F347" s="4"/>
      <c r="G347" s="4"/>
      <c r="H347" s="4"/>
      <c r="I347" s="4"/>
      <c r="K347" s="4"/>
      <c r="V347" s="4"/>
      <c r="X347" s="4"/>
    </row>
    <row r="348" spans="1:24" x14ac:dyDescent="0.15">
      <c r="A348" s="4"/>
      <c r="B348" s="4"/>
      <c r="C348" s="4"/>
      <c r="D348" s="4"/>
      <c r="E348" s="4"/>
      <c r="F348" s="4"/>
      <c r="G348" s="4"/>
      <c r="H348" s="4"/>
      <c r="I348" s="4"/>
      <c r="K348" s="4"/>
      <c r="V348" s="4"/>
      <c r="X348" s="4"/>
    </row>
    <row r="349" spans="1:24" x14ac:dyDescent="0.15">
      <c r="A349" s="4"/>
      <c r="B349" s="4"/>
      <c r="C349" s="4"/>
      <c r="D349" s="4"/>
      <c r="E349" s="4"/>
      <c r="F349" s="4"/>
      <c r="G349" s="4"/>
      <c r="H349" s="4"/>
      <c r="I349" s="4"/>
      <c r="K349" s="4"/>
      <c r="V349" s="4"/>
      <c r="X349" s="4"/>
    </row>
    <row r="350" spans="1:24" x14ac:dyDescent="0.15">
      <c r="A350" s="4"/>
      <c r="B350" s="4"/>
      <c r="C350" s="4"/>
      <c r="D350" s="4"/>
      <c r="E350" s="4"/>
      <c r="F350" s="4"/>
      <c r="G350" s="4"/>
      <c r="H350" s="4"/>
      <c r="I350" s="4"/>
      <c r="K350" s="4"/>
      <c r="V350" s="4"/>
      <c r="X350" s="4"/>
    </row>
    <row r="351" spans="1:24" x14ac:dyDescent="0.15">
      <c r="A351" s="4"/>
      <c r="B351" s="4"/>
      <c r="C351" s="4"/>
      <c r="D351" s="4"/>
      <c r="E351" s="4"/>
      <c r="F351" s="4"/>
      <c r="G351" s="4"/>
      <c r="H351" s="4"/>
      <c r="I351" s="4"/>
      <c r="K351" s="4"/>
      <c r="V351" s="4"/>
      <c r="X351" s="4"/>
    </row>
    <row r="352" spans="1:24" x14ac:dyDescent="0.15">
      <c r="A352" s="4"/>
      <c r="B352" s="4"/>
      <c r="C352" s="4"/>
      <c r="D352" s="4"/>
      <c r="E352" s="4"/>
      <c r="F352" s="4"/>
      <c r="G352" s="4"/>
      <c r="H352" s="4"/>
      <c r="I352" s="4"/>
      <c r="K352" s="4"/>
      <c r="V352" s="4"/>
      <c r="X352" s="4"/>
    </row>
    <row r="353" spans="1:24" x14ac:dyDescent="0.15">
      <c r="A353" s="4"/>
      <c r="B353" s="4"/>
      <c r="C353" s="4"/>
      <c r="D353" s="4"/>
      <c r="E353" s="4"/>
      <c r="F353" s="4"/>
      <c r="G353" s="4"/>
      <c r="H353" s="4"/>
      <c r="I353" s="4"/>
      <c r="K353" s="4"/>
      <c r="V353" s="4"/>
      <c r="X353" s="4"/>
    </row>
    <row r="354" spans="1:24" x14ac:dyDescent="0.15">
      <c r="A354" s="4"/>
      <c r="B354" s="4"/>
      <c r="C354" s="4"/>
      <c r="D354" s="4"/>
      <c r="E354" s="4"/>
      <c r="F354" s="4"/>
      <c r="G354" s="4"/>
      <c r="H354" s="4"/>
      <c r="I354" s="4"/>
      <c r="K354" s="4"/>
      <c r="V354" s="4"/>
      <c r="X354" s="4"/>
    </row>
    <row r="355" spans="1:24" x14ac:dyDescent="0.15">
      <c r="A355" s="4"/>
      <c r="B355" s="4"/>
      <c r="C355" s="4"/>
      <c r="D355" s="4"/>
      <c r="E355" s="4"/>
      <c r="F355" s="4"/>
      <c r="G355" s="4"/>
      <c r="H355" s="4"/>
      <c r="I355" s="4"/>
      <c r="K355" s="4"/>
      <c r="V355" s="4"/>
      <c r="X355" s="4"/>
    </row>
    <row r="356" spans="1:24" x14ac:dyDescent="0.15">
      <c r="A356" s="4"/>
      <c r="B356" s="4"/>
      <c r="C356" s="4"/>
      <c r="D356" s="4"/>
      <c r="E356" s="4"/>
      <c r="F356" s="4"/>
      <c r="G356" s="4"/>
      <c r="H356" s="4"/>
      <c r="I356" s="4"/>
      <c r="K356" s="4"/>
      <c r="V356" s="4"/>
      <c r="X356" s="4"/>
    </row>
    <row r="357" spans="1:24" x14ac:dyDescent="0.15">
      <c r="A357" s="4"/>
      <c r="B357" s="4"/>
      <c r="C357" s="4"/>
      <c r="D357" s="4"/>
      <c r="E357" s="4"/>
      <c r="F357" s="4"/>
      <c r="G357" s="4"/>
      <c r="H357" s="4"/>
      <c r="I357" s="4"/>
      <c r="K357" s="4"/>
      <c r="V357" s="4"/>
      <c r="X357" s="4"/>
    </row>
    <row r="358" spans="1:24" x14ac:dyDescent="0.15">
      <c r="A358" s="4"/>
      <c r="B358" s="4"/>
      <c r="C358" s="4"/>
      <c r="D358" s="4"/>
      <c r="E358" s="4"/>
      <c r="F358" s="4"/>
      <c r="G358" s="4"/>
      <c r="H358" s="4"/>
      <c r="I358" s="4"/>
      <c r="K358" s="4"/>
      <c r="V358" s="4"/>
      <c r="X358" s="4"/>
    </row>
    <row r="359" spans="1:24" x14ac:dyDescent="0.15">
      <c r="A359" s="4"/>
      <c r="B359" s="4"/>
      <c r="C359" s="4"/>
      <c r="D359" s="4"/>
      <c r="E359" s="4"/>
      <c r="F359" s="4"/>
      <c r="G359" s="4"/>
      <c r="H359" s="4"/>
      <c r="I359" s="4"/>
      <c r="K359" s="4"/>
      <c r="V359" s="4"/>
      <c r="X359" s="4"/>
    </row>
    <row r="360" spans="1:24" x14ac:dyDescent="0.15">
      <c r="A360" s="4"/>
      <c r="B360" s="4"/>
      <c r="C360" s="4"/>
      <c r="D360" s="4"/>
      <c r="E360" s="4"/>
      <c r="F360" s="4"/>
      <c r="G360" s="4"/>
      <c r="H360" s="4"/>
      <c r="I360" s="4"/>
      <c r="K360" s="4"/>
      <c r="V360" s="4"/>
      <c r="X360" s="4"/>
    </row>
    <row r="361" spans="1:24" x14ac:dyDescent="0.15">
      <c r="A361" s="4"/>
      <c r="B361" s="4"/>
      <c r="C361" s="4"/>
      <c r="D361" s="4"/>
      <c r="E361" s="4"/>
      <c r="F361" s="4"/>
      <c r="G361" s="4"/>
      <c r="H361" s="4"/>
      <c r="I361" s="4"/>
      <c r="K361" s="4"/>
      <c r="V361" s="4"/>
      <c r="X361" s="4"/>
    </row>
    <row r="362" spans="1:24" x14ac:dyDescent="0.15">
      <c r="A362" s="4"/>
      <c r="B362" s="4"/>
      <c r="C362" s="4"/>
      <c r="D362" s="4"/>
      <c r="E362" s="4"/>
      <c r="F362" s="4"/>
      <c r="G362" s="4"/>
      <c r="H362" s="4"/>
      <c r="I362" s="4"/>
      <c r="K362" s="4"/>
      <c r="V362" s="4"/>
      <c r="X362" s="4"/>
    </row>
    <row r="363" spans="1:24" x14ac:dyDescent="0.15">
      <c r="A363" s="4"/>
      <c r="B363" s="4"/>
      <c r="C363" s="4"/>
      <c r="D363" s="4"/>
      <c r="E363" s="4"/>
      <c r="F363" s="4"/>
      <c r="G363" s="4"/>
      <c r="H363" s="4"/>
      <c r="I363" s="4"/>
      <c r="K363" s="4"/>
      <c r="V363" s="4"/>
      <c r="X363" s="4"/>
    </row>
    <row r="364" spans="1:24" x14ac:dyDescent="0.15">
      <c r="A364" s="4"/>
      <c r="B364" s="4"/>
      <c r="C364" s="4"/>
      <c r="D364" s="4"/>
      <c r="E364" s="4"/>
      <c r="F364" s="4"/>
      <c r="G364" s="4"/>
      <c r="H364" s="4"/>
      <c r="I364" s="4"/>
      <c r="K364" s="4"/>
      <c r="V364" s="4"/>
      <c r="X364" s="4"/>
    </row>
    <row r="365" spans="1:24" x14ac:dyDescent="0.15">
      <c r="A365" s="4"/>
      <c r="B365" s="4"/>
      <c r="C365" s="4"/>
      <c r="D365" s="4"/>
      <c r="E365" s="4"/>
      <c r="F365" s="4"/>
      <c r="G365" s="4"/>
      <c r="H365" s="4"/>
      <c r="I365" s="4"/>
      <c r="K365" s="4"/>
      <c r="V365" s="4"/>
      <c r="X365" s="4"/>
    </row>
    <row r="366" spans="1:24" x14ac:dyDescent="0.15">
      <c r="A366" s="4"/>
      <c r="B366" s="4"/>
      <c r="C366" s="4"/>
      <c r="D366" s="4"/>
      <c r="E366" s="4"/>
      <c r="F366" s="4"/>
      <c r="G366" s="4"/>
      <c r="H366" s="4"/>
      <c r="I366" s="4"/>
      <c r="K366" s="4"/>
      <c r="V366" s="4"/>
      <c r="X366" s="4"/>
    </row>
    <row r="367" spans="1:24" x14ac:dyDescent="0.15">
      <c r="A367" s="4"/>
      <c r="B367" s="4"/>
      <c r="C367" s="4"/>
      <c r="D367" s="4"/>
      <c r="E367" s="4"/>
      <c r="F367" s="4"/>
      <c r="G367" s="4"/>
      <c r="H367" s="4"/>
      <c r="I367" s="4"/>
      <c r="K367" s="4"/>
      <c r="V367" s="4"/>
      <c r="X367" s="4"/>
    </row>
    <row r="368" spans="1:24" x14ac:dyDescent="0.15">
      <c r="A368" s="4"/>
      <c r="B368" s="4"/>
      <c r="C368" s="4"/>
      <c r="D368" s="4"/>
      <c r="E368" s="4"/>
      <c r="F368" s="4"/>
      <c r="G368" s="4"/>
      <c r="H368" s="4"/>
      <c r="I368" s="4"/>
      <c r="K368" s="4"/>
      <c r="V368" s="4"/>
      <c r="X368" s="4"/>
    </row>
    <row r="369" spans="1:24" x14ac:dyDescent="0.15">
      <c r="A369" s="4"/>
      <c r="B369" s="4"/>
      <c r="C369" s="4"/>
      <c r="D369" s="4"/>
      <c r="E369" s="4"/>
      <c r="F369" s="4"/>
      <c r="G369" s="4"/>
      <c r="H369" s="4"/>
      <c r="I369" s="4"/>
      <c r="K369" s="4"/>
      <c r="V369" s="4"/>
      <c r="X369" s="4"/>
    </row>
    <row r="370" spans="1:24" x14ac:dyDescent="0.15">
      <c r="A370" s="4"/>
      <c r="B370" s="4"/>
      <c r="C370" s="4"/>
      <c r="D370" s="4"/>
      <c r="E370" s="4"/>
      <c r="F370" s="4"/>
      <c r="G370" s="4"/>
      <c r="H370" s="4"/>
      <c r="I370" s="4"/>
      <c r="K370" s="4"/>
      <c r="V370" s="4"/>
      <c r="X370" s="4"/>
    </row>
    <row r="371" spans="1:24" x14ac:dyDescent="0.15">
      <c r="A371" s="4"/>
      <c r="B371" s="4"/>
      <c r="C371" s="4"/>
      <c r="D371" s="4"/>
      <c r="E371" s="4"/>
      <c r="F371" s="4"/>
      <c r="G371" s="4"/>
      <c r="H371" s="4"/>
      <c r="I371" s="4"/>
      <c r="K371" s="4"/>
      <c r="V371" s="4"/>
      <c r="X371" s="4"/>
    </row>
    <row r="372" spans="1:24" x14ac:dyDescent="0.15">
      <c r="A372" s="4"/>
      <c r="B372" s="4"/>
      <c r="C372" s="4"/>
      <c r="D372" s="4"/>
      <c r="E372" s="4"/>
      <c r="F372" s="4"/>
      <c r="G372" s="4"/>
      <c r="H372" s="4"/>
      <c r="I372" s="4"/>
      <c r="K372" s="4"/>
      <c r="V372" s="4"/>
      <c r="X372" s="4"/>
    </row>
    <row r="373" spans="1:24" x14ac:dyDescent="0.15">
      <c r="A373" s="4"/>
      <c r="B373" s="4"/>
      <c r="C373" s="4"/>
      <c r="D373" s="4"/>
      <c r="E373" s="4"/>
      <c r="F373" s="4"/>
      <c r="G373" s="4"/>
      <c r="H373" s="4"/>
      <c r="I373" s="4"/>
      <c r="K373" s="4"/>
      <c r="V373" s="4"/>
      <c r="X373" s="4"/>
    </row>
    <row r="374" spans="1:24" x14ac:dyDescent="0.15">
      <c r="A374" s="4"/>
      <c r="B374" s="4"/>
      <c r="C374" s="4"/>
      <c r="D374" s="4"/>
      <c r="E374" s="4"/>
      <c r="F374" s="4"/>
      <c r="G374" s="4"/>
      <c r="H374" s="4"/>
      <c r="I374" s="4"/>
      <c r="K374" s="4"/>
      <c r="V374" s="4"/>
      <c r="X374" s="4"/>
    </row>
    <row r="375" spans="1:24" x14ac:dyDescent="0.15">
      <c r="A375" s="4"/>
      <c r="B375" s="4"/>
      <c r="C375" s="4"/>
      <c r="D375" s="4"/>
      <c r="E375" s="4"/>
      <c r="F375" s="4"/>
      <c r="G375" s="4"/>
      <c r="H375" s="4"/>
      <c r="I375" s="4"/>
      <c r="K375" s="4"/>
      <c r="V375" s="4"/>
      <c r="X375" s="4"/>
    </row>
    <row r="376" spans="1:24" x14ac:dyDescent="0.15">
      <c r="A376" s="4"/>
      <c r="B376" s="4"/>
      <c r="C376" s="4"/>
      <c r="D376" s="4"/>
      <c r="E376" s="4"/>
      <c r="F376" s="4"/>
      <c r="G376" s="4"/>
      <c r="H376" s="4"/>
      <c r="I376" s="4"/>
      <c r="K376" s="4"/>
      <c r="V376" s="4"/>
      <c r="X376" s="4"/>
    </row>
    <row r="377" spans="1:24" x14ac:dyDescent="0.15">
      <c r="A377" s="4"/>
      <c r="B377" s="4"/>
      <c r="C377" s="4"/>
      <c r="D377" s="4"/>
      <c r="E377" s="4"/>
      <c r="F377" s="4"/>
      <c r="G377" s="4"/>
      <c r="H377" s="4"/>
      <c r="I377" s="4"/>
      <c r="K377" s="4"/>
      <c r="V377" s="4"/>
      <c r="X377" s="4"/>
    </row>
    <row r="378" spans="1:24" x14ac:dyDescent="0.15">
      <c r="A378" s="4"/>
      <c r="B378" s="4"/>
      <c r="C378" s="4"/>
      <c r="D378" s="4"/>
      <c r="E378" s="4"/>
      <c r="F378" s="4"/>
      <c r="G378" s="4"/>
      <c r="H378" s="4"/>
      <c r="I378" s="4"/>
      <c r="K378" s="4"/>
      <c r="V378" s="4"/>
      <c r="X378" s="4"/>
    </row>
    <row r="379" spans="1:24" x14ac:dyDescent="0.15">
      <c r="A379" s="4"/>
      <c r="B379" s="4"/>
      <c r="C379" s="4"/>
      <c r="D379" s="4"/>
      <c r="E379" s="4"/>
      <c r="F379" s="4"/>
      <c r="G379" s="4"/>
      <c r="H379" s="4"/>
      <c r="I379" s="4"/>
      <c r="K379" s="4"/>
      <c r="V379" s="4"/>
      <c r="X379" s="4"/>
    </row>
    <row r="380" spans="1:24" x14ac:dyDescent="0.15">
      <c r="A380" s="4"/>
      <c r="B380" s="4"/>
      <c r="C380" s="4"/>
      <c r="D380" s="4"/>
      <c r="E380" s="4"/>
      <c r="F380" s="4"/>
      <c r="G380" s="4"/>
      <c r="H380" s="4"/>
      <c r="I380" s="4"/>
      <c r="K380" s="4"/>
      <c r="V380" s="4"/>
      <c r="X380" s="4"/>
    </row>
    <row r="381" spans="1:24" x14ac:dyDescent="0.15">
      <c r="A381" s="4"/>
      <c r="B381" s="4"/>
      <c r="C381" s="4"/>
      <c r="D381" s="4"/>
      <c r="E381" s="4"/>
      <c r="F381" s="4"/>
      <c r="G381" s="4"/>
      <c r="H381" s="4"/>
      <c r="I381" s="4"/>
      <c r="K381" s="4"/>
      <c r="V381" s="4"/>
      <c r="X381" s="4"/>
    </row>
    <row r="382" spans="1:24" x14ac:dyDescent="0.15">
      <c r="A382" s="4"/>
      <c r="B382" s="4"/>
      <c r="C382" s="4"/>
      <c r="D382" s="4"/>
      <c r="E382" s="4"/>
      <c r="F382" s="4"/>
      <c r="G382" s="4"/>
      <c r="H382" s="4"/>
      <c r="I382" s="4"/>
      <c r="K382" s="4"/>
      <c r="V382" s="4"/>
      <c r="X382" s="4"/>
    </row>
    <row r="383" spans="1:24" x14ac:dyDescent="0.15">
      <c r="A383" s="4"/>
      <c r="B383" s="4"/>
      <c r="C383" s="4"/>
      <c r="D383" s="4"/>
      <c r="E383" s="4"/>
      <c r="F383" s="4"/>
      <c r="G383" s="4"/>
      <c r="H383" s="4"/>
      <c r="I383" s="4"/>
      <c r="K383" s="4"/>
      <c r="V383" s="4"/>
      <c r="X383" s="4"/>
    </row>
    <row r="384" spans="1:24" x14ac:dyDescent="0.15">
      <c r="A384" s="4"/>
      <c r="B384" s="4"/>
      <c r="C384" s="4"/>
      <c r="D384" s="4"/>
      <c r="E384" s="4"/>
      <c r="F384" s="4"/>
      <c r="G384" s="4"/>
      <c r="H384" s="4"/>
      <c r="I384" s="4"/>
      <c r="K384" s="4"/>
      <c r="V384" s="4"/>
      <c r="X384" s="4"/>
    </row>
    <row r="385" spans="1:24" x14ac:dyDescent="0.15">
      <c r="A385" s="4"/>
      <c r="B385" s="4"/>
      <c r="C385" s="4"/>
      <c r="D385" s="4"/>
      <c r="E385" s="4"/>
      <c r="F385" s="4"/>
      <c r="G385" s="4"/>
      <c r="H385" s="4"/>
      <c r="I385" s="4"/>
      <c r="K385" s="4"/>
      <c r="V385" s="4"/>
      <c r="X385" s="4"/>
    </row>
    <row r="386" spans="1:24" x14ac:dyDescent="0.15">
      <c r="A386" s="4"/>
      <c r="B386" s="4"/>
      <c r="C386" s="4"/>
      <c r="D386" s="4"/>
      <c r="E386" s="4"/>
      <c r="F386" s="4"/>
      <c r="G386" s="4"/>
      <c r="H386" s="4"/>
      <c r="I386" s="4"/>
      <c r="K386" s="4"/>
      <c r="V386" s="4"/>
      <c r="X386" s="4"/>
    </row>
    <row r="387" spans="1:24" x14ac:dyDescent="0.15">
      <c r="A387" s="4"/>
      <c r="B387" s="4"/>
      <c r="C387" s="4"/>
      <c r="D387" s="4"/>
      <c r="E387" s="4"/>
      <c r="F387" s="4"/>
      <c r="G387" s="4"/>
      <c r="H387" s="4"/>
      <c r="I387" s="4"/>
      <c r="K387" s="4"/>
      <c r="V387" s="4"/>
      <c r="X387" s="4"/>
    </row>
    <row r="388" spans="1:24" x14ac:dyDescent="0.15">
      <c r="A388" s="4"/>
      <c r="B388" s="4"/>
      <c r="C388" s="4"/>
      <c r="D388" s="4"/>
      <c r="E388" s="4"/>
      <c r="F388" s="4"/>
      <c r="G388" s="4"/>
      <c r="H388" s="4"/>
      <c r="I388" s="4"/>
      <c r="K388" s="4"/>
      <c r="V388" s="4"/>
      <c r="X388" s="4"/>
    </row>
    <row r="389" spans="1:24" x14ac:dyDescent="0.15">
      <c r="A389" s="4"/>
      <c r="B389" s="4"/>
      <c r="C389" s="4"/>
      <c r="D389" s="4"/>
      <c r="E389" s="4"/>
      <c r="F389" s="4"/>
      <c r="G389" s="4"/>
      <c r="H389" s="4"/>
      <c r="I389" s="4"/>
      <c r="K389" s="4"/>
      <c r="V389" s="4"/>
      <c r="X389" s="4"/>
    </row>
    <row r="390" spans="1:24" x14ac:dyDescent="0.15">
      <c r="A390" s="4"/>
      <c r="B390" s="4"/>
      <c r="C390" s="4"/>
      <c r="D390" s="4"/>
      <c r="E390" s="4"/>
      <c r="F390" s="4"/>
      <c r="G390" s="4"/>
      <c r="H390" s="4"/>
      <c r="I390" s="4"/>
      <c r="K390" s="4"/>
      <c r="V390" s="4"/>
      <c r="X390" s="4"/>
    </row>
    <row r="391" spans="1:24" x14ac:dyDescent="0.15">
      <c r="A391" s="4"/>
      <c r="B391" s="4"/>
      <c r="C391" s="4"/>
      <c r="D391" s="4"/>
      <c r="E391" s="4"/>
      <c r="F391" s="4"/>
      <c r="G391" s="4"/>
      <c r="H391" s="4"/>
      <c r="I391" s="4"/>
      <c r="K391" s="4"/>
      <c r="V391" s="4"/>
      <c r="X391" s="4"/>
    </row>
    <row r="392" spans="1:24" x14ac:dyDescent="0.15">
      <c r="A392" s="4"/>
      <c r="B392" s="4"/>
      <c r="C392" s="4"/>
      <c r="D392" s="4"/>
      <c r="E392" s="4"/>
      <c r="F392" s="4"/>
      <c r="G392" s="4"/>
      <c r="H392" s="4"/>
      <c r="I392" s="4"/>
      <c r="K392" s="4"/>
      <c r="V392" s="4"/>
      <c r="X392" s="4"/>
    </row>
    <row r="393" spans="1:24" x14ac:dyDescent="0.15">
      <c r="A393" s="4"/>
      <c r="B393" s="4"/>
      <c r="C393" s="4"/>
      <c r="D393" s="4"/>
      <c r="E393" s="4"/>
      <c r="F393" s="4"/>
      <c r="G393" s="4"/>
      <c r="H393" s="4"/>
      <c r="I393" s="4"/>
      <c r="K393" s="4"/>
      <c r="V393" s="4"/>
      <c r="X393" s="4"/>
    </row>
    <row r="394" spans="1:24" x14ac:dyDescent="0.15">
      <c r="A394" s="4"/>
      <c r="B394" s="4"/>
      <c r="C394" s="4"/>
      <c r="D394" s="4"/>
      <c r="E394" s="4"/>
      <c r="F394" s="4"/>
      <c r="G394" s="4"/>
      <c r="H394" s="4"/>
      <c r="I394" s="4"/>
      <c r="K394" s="4"/>
      <c r="V394" s="4"/>
      <c r="X394" s="4"/>
    </row>
    <row r="395" spans="1:24" x14ac:dyDescent="0.15">
      <c r="A395" s="4"/>
      <c r="B395" s="4"/>
      <c r="C395" s="4"/>
      <c r="D395" s="4"/>
      <c r="E395" s="4"/>
      <c r="F395" s="4"/>
      <c r="G395" s="4"/>
      <c r="H395" s="4"/>
      <c r="I395" s="4"/>
      <c r="K395" s="4"/>
      <c r="V395" s="4"/>
      <c r="X395" s="4"/>
    </row>
    <row r="396" spans="1:24" x14ac:dyDescent="0.15">
      <c r="A396" s="4"/>
      <c r="B396" s="4"/>
      <c r="C396" s="4"/>
      <c r="D396" s="4"/>
      <c r="E396" s="4"/>
      <c r="F396" s="4"/>
      <c r="G396" s="4"/>
      <c r="H396" s="4"/>
      <c r="I396" s="4"/>
      <c r="K396" s="4"/>
      <c r="V396" s="4"/>
      <c r="X396" s="4"/>
    </row>
    <row r="397" spans="1:24" x14ac:dyDescent="0.15">
      <c r="A397" s="4"/>
      <c r="B397" s="4"/>
      <c r="C397" s="4"/>
      <c r="D397" s="4"/>
      <c r="E397" s="4"/>
      <c r="F397" s="4"/>
      <c r="G397" s="4"/>
      <c r="H397" s="4"/>
      <c r="I397" s="4"/>
      <c r="K397" s="4"/>
      <c r="V397" s="4"/>
      <c r="X397" s="4"/>
    </row>
    <row r="398" spans="1:24" x14ac:dyDescent="0.15">
      <c r="A398" s="4"/>
      <c r="B398" s="4"/>
      <c r="C398" s="4"/>
      <c r="D398" s="4"/>
      <c r="E398" s="4"/>
      <c r="F398" s="4"/>
      <c r="G398" s="4"/>
      <c r="H398" s="4"/>
      <c r="I398" s="4"/>
      <c r="K398" s="4"/>
      <c r="V398" s="4"/>
      <c r="X398" s="4"/>
    </row>
    <row r="399" spans="1:24" x14ac:dyDescent="0.15">
      <c r="A399" s="4"/>
      <c r="B399" s="4"/>
      <c r="C399" s="4"/>
      <c r="D399" s="4"/>
      <c r="E399" s="4"/>
      <c r="F399" s="4"/>
      <c r="G399" s="4"/>
      <c r="H399" s="4"/>
      <c r="I399" s="4"/>
      <c r="K399" s="4"/>
      <c r="V399" s="4"/>
      <c r="X399" s="4"/>
    </row>
    <row r="400" spans="1:24" x14ac:dyDescent="0.15">
      <c r="A400" s="4"/>
      <c r="B400" s="4"/>
      <c r="C400" s="4"/>
      <c r="D400" s="4"/>
      <c r="E400" s="4"/>
      <c r="F400" s="4"/>
      <c r="G400" s="4"/>
      <c r="H400" s="4"/>
      <c r="I400" s="4"/>
      <c r="K400" s="4"/>
      <c r="V400" s="4"/>
      <c r="X400" s="4"/>
    </row>
    <row r="401" spans="1:24" x14ac:dyDescent="0.15">
      <c r="A401" s="4"/>
      <c r="B401" s="4"/>
      <c r="C401" s="4"/>
      <c r="D401" s="4"/>
      <c r="E401" s="4"/>
      <c r="F401" s="4"/>
      <c r="G401" s="4"/>
      <c r="H401" s="4"/>
      <c r="I401" s="4"/>
      <c r="K401" s="4"/>
      <c r="V401" s="4"/>
      <c r="X401" s="4"/>
    </row>
    <row r="402" spans="1:24" x14ac:dyDescent="0.15">
      <c r="A402" s="4"/>
      <c r="B402" s="4"/>
      <c r="C402" s="4"/>
      <c r="D402" s="4"/>
      <c r="E402" s="4"/>
      <c r="F402" s="4"/>
      <c r="G402" s="4"/>
      <c r="H402" s="4"/>
      <c r="I402" s="4"/>
      <c r="K402" s="4"/>
      <c r="V402" s="4"/>
      <c r="X402" s="4"/>
    </row>
    <row r="403" spans="1:24" x14ac:dyDescent="0.15">
      <c r="A403" s="4"/>
      <c r="B403" s="4"/>
      <c r="C403" s="4"/>
      <c r="D403" s="4"/>
      <c r="E403" s="4"/>
      <c r="F403" s="4"/>
      <c r="G403" s="4"/>
      <c r="H403" s="4"/>
      <c r="I403" s="4"/>
      <c r="K403" s="4"/>
      <c r="V403" s="4"/>
      <c r="X403" s="4"/>
    </row>
    <row r="404" spans="1:24" x14ac:dyDescent="0.15">
      <c r="A404" s="4"/>
      <c r="B404" s="4"/>
      <c r="C404" s="4"/>
      <c r="D404" s="4"/>
      <c r="E404" s="4"/>
      <c r="F404" s="4"/>
      <c r="G404" s="4"/>
      <c r="H404" s="4"/>
      <c r="I404" s="4"/>
      <c r="K404" s="4"/>
      <c r="V404" s="4"/>
      <c r="X404" s="4"/>
    </row>
    <row r="405" spans="1:24" x14ac:dyDescent="0.15">
      <c r="A405" s="4"/>
      <c r="B405" s="4"/>
      <c r="C405" s="4"/>
      <c r="D405" s="4"/>
      <c r="E405" s="4"/>
      <c r="F405" s="4"/>
      <c r="G405" s="4"/>
      <c r="H405" s="4"/>
      <c r="I405" s="4"/>
      <c r="K405" s="4"/>
      <c r="V405" s="4"/>
      <c r="X405" s="4"/>
    </row>
    <row r="406" spans="1:24" x14ac:dyDescent="0.15">
      <c r="A406" s="4"/>
      <c r="B406" s="4"/>
      <c r="C406" s="4"/>
      <c r="D406" s="4"/>
      <c r="E406" s="4"/>
      <c r="F406" s="4"/>
      <c r="G406" s="4"/>
      <c r="H406" s="4"/>
      <c r="I406" s="4"/>
      <c r="K406" s="4"/>
      <c r="V406" s="4"/>
      <c r="X406" s="4"/>
    </row>
    <row r="407" spans="1:24" x14ac:dyDescent="0.15">
      <c r="A407" s="4"/>
      <c r="B407" s="4"/>
      <c r="C407" s="4"/>
      <c r="D407" s="4"/>
      <c r="E407" s="4"/>
      <c r="F407" s="4"/>
      <c r="G407" s="4"/>
      <c r="H407" s="4"/>
      <c r="I407" s="4"/>
      <c r="K407" s="4"/>
      <c r="V407" s="4"/>
      <c r="X407" s="4"/>
    </row>
    <row r="408" spans="1:24" x14ac:dyDescent="0.15">
      <c r="A408" s="4"/>
      <c r="B408" s="4"/>
      <c r="C408" s="4"/>
      <c r="D408" s="4"/>
      <c r="E408" s="4"/>
      <c r="F408" s="4"/>
      <c r="G408" s="4"/>
      <c r="H408" s="4"/>
      <c r="I408" s="4"/>
      <c r="K408" s="4"/>
      <c r="V408" s="4"/>
      <c r="X408" s="4"/>
    </row>
    <row r="409" spans="1:24" x14ac:dyDescent="0.15">
      <c r="A409" s="4"/>
      <c r="B409" s="4"/>
      <c r="C409" s="4"/>
      <c r="D409" s="4"/>
      <c r="E409" s="4"/>
      <c r="F409" s="4"/>
      <c r="G409" s="4"/>
      <c r="H409" s="4"/>
      <c r="I409" s="4"/>
      <c r="K409" s="4"/>
      <c r="V409" s="4"/>
      <c r="X409" s="4"/>
    </row>
    <row r="410" spans="1:24" x14ac:dyDescent="0.15">
      <c r="A410" s="4"/>
      <c r="B410" s="4"/>
      <c r="C410" s="4"/>
      <c r="D410" s="4"/>
      <c r="E410" s="4"/>
      <c r="F410" s="4"/>
      <c r="G410" s="4"/>
      <c r="H410" s="4"/>
      <c r="I410" s="4"/>
      <c r="K410" s="4"/>
      <c r="V410" s="4"/>
      <c r="X410" s="4"/>
    </row>
    <row r="411" spans="1:24" x14ac:dyDescent="0.15">
      <c r="A411" s="4"/>
      <c r="B411" s="4"/>
      <c r="C411" s="4"/>
      <c r="D411" s="4"/>
      <c r="E411" s="4"/>
      <c r="F411" s="4"/>
      <c r="G411" s="4"/>
      <c r="H411" s="4"/>
      <c r="I411" s="4"/>
      <c r="K411" s="4"/>
      <c r="V411" s="4"/>
      <c r="X411" s="4"/>
    </row>
    <row r="412" spans="1:24" x14ac:dyDescent="0.15">
      <c r="A412" s="4"/>
      <c r="B412" s="4"/>
      <c r="C412" s="4"/>
      <c r="D412" s="4"/>
      <c r="E412" s="4"/>
      <c r="F412" s="4"/>
      <c r="G412" s="4"/>
      <c r="H412" s="4"/>
      <c r="I412" s="4"/>
      <c r="K412" s="4"/>
      <c r="V412" s="4"/>
      <c r="X412" s="4"/>
    </row>
    <row r="413" spans="1:24" x14ac:dyDescent="0.15">
      <c r="A413" s="4"/>
      <c r="B413" s="4"/>
      <c r="C413" s="4"/>
      <c r="D413" s="4"/>
      <c r="E413" s="4"/>
      <c r="F413" s="4"/>
      <c r="G413" s="4"/>
      <c r="H413" s="4"/>
      <c r="I413" s="4"/>
      <c r="K413" s="4"/>
      <c r="V413" s="4"/>
      <c r="X413" s="4"/>
    </row>
    <row r="414" spans="1:24" x14ac:dyDescent="0.15">
      <c r="A414" s="4"/>
      <c r="B414" s="4"/>
      <c r="C414" s="4"/>
      <c r="D414" s="4"/>
      <c r="E414" s="4"/>
      <c r="F414" s="4"/>
      <c r="G414" s="4"/>
      <c r="H414" s="4"/>
      <c r="I414" s="4"/>
      <c r="K414" s="4"/>
      <c r="V414" s="4"/>
      <c r="X414" s="4"/>
    </row>
    <row r="415" spans="1:24" x14ac:dyDescent="0.15">
      <c r="A415" s="4"/>
      <c r="B415" s="4"/>
      <c r="C415" s="4"/>
      <c r="D415" s="4"/>
      <c r="E415" s="4"/>
      <c r="F415" s="4"/>
      <c r="G415" s="4"/>
      <c r="H415" s="4"/>
      <c r="I415" s="4"/>
      <c r="K415" s="4"/>
      <c r="V415" s="4"/>
      <c r="X415" s="4"/>
    </row>
    <row r="416" spans="1:24" x14ac:dyDescent="0.15">
      <c r="A416" s="4"/>
      <c r="B416" s="4"/>
      <c r="C416" s="4"/>
      <c r="D416" s="4"/>
      <c r="E416" s="4"/>
      <c r="F416" s="4"/>
      <c r="G416" s="4"/>
      <c r="H416" s="4"/>
      <c r="I416" s="4"/>
      <c r="K416" s="4"/>
      <c r="V416" s="4"/>
      <c r="X416" s="4"/>
    </row>
    <row r="417" spans="1:24" x14ac:dyDescent="0.15">
      <c r="A417" s="4"/>
      <c r="B417" s="4"/>
      <c r="C417" s="4"/>
      <c r="D417" s="4"/>
      <c r="E417" s="4"/>
      <c r="F417" s="4"/>
      <c r="G417" s="4"/>
      <c r="H417" s="4"/>
      <c r="I417" s="4"/>
      <c r="K417" s="4"/>
      <c r="V417" s="4"/>
      <c r="X417" s="4"/>
    </row>
    <row r="418" spans="1:24" x14ac:dyDescent="0.15">
      <c r="A418" s="4"/>
      <c r="B418" s="4"/>
      <c r="C418" s="4"/>
      <c r="D418" s="4"/>
      <c r="E418" s="4"/>
      <c r="F418" s="4"/>
      <c r="G418" s="4"/>
      <c r="H418" s="4"/>
      <c r="I418" s="4"/>
      <c r="K418" s="4"/>
      <c r="V418" s="4"/>
      <c r="X418" s="4"/>
    </row>
    <row r="419" spans="1:24" x14ac:dyDescent="0.15">
      <c r="A419" s="4"/>
      <c r="B419" s="4"/>
      <c r="C419" s="4"/>
      <c r="D419" s="4"/>
      <c r="E419" s="4"/>
      <c r="F419" s="4"/>
      <c r="G419" s="4"/>
      <c r="H419" s="4"/>
      <c r="I419" s="4"/>
      <c r="K419" s="4"/>
      <c r="V419" s="4"/>
      <c r="X419" s="4"/>
    </row>
    <row r="420" spans="1:24" x14ac:dyDescent="0.15">
      <c r="A420" s="4"/>
      <c r="B420" s="4"/>
      <c r="C420" s="4"/>
      <c r="D420" s="4"/>
      <c r="E420" s="4"/>
      <c r="F420" s="4"/>
      <c r="G420" s="4"/>
      <c r="H420" s="4"/>
      <c r="I420" s="4"/>
      <c r="K420" s="4"/>
      <c r="V420" s="4"/>
      <c r="X420" s="4"/>
    </row>
    <row r="421" spans="1:24" x14ac:dyDescent="0.15">
      <c r="A421" s="4"/>
      <c r="B421" s="4"/>
      <c r="C421" s="4"/>
      <c r="D421" s="4"/>
      <c r="E421" s="4"/>
      <c r="F421" s="4"/>
      <c r="G421" s="4"/>
      <c r="H421" s="4"/>
      <c r="I421" s="4"/>
      <c r="K421" s="4"/>
      <c r="V421" s="4"/>
      <c r="X421" s="4"/>
    </row>
    <row r="422" spans="1:24" x14ac:dyDescent="0.15">
      <c r="A422" s="4"/>
      <c r="B422" s="4"/>
      <c r="C422" s="4"/>
      <c r="D422" s="4"/>
      <c r="E422" s="4"/>
      <c r="F422" s="4"/>
      <c r="G422" s="4"/>
      <c r="H422" s="4"/>
      <c r="I422" s="4"/>
      <c r="K422" s="4"/>
      <c r="V422" s="4"/>
      <c r="X422" s="4"/>
    </row>
    <row r="423" spans="1:24" x14ac:dyDescent="0.15">
      <c r="A423" s="4"/>
      <c r="B423" s="4"/>
      <c r="C423" s="4"/>
      <c r="D423" s="4"/>
      <c r="E423" s="4"/>
      <c r="F423" s="4"/>
      <c r="G423" s="4"/>
      <c r="H423" s="4"/>
      <c r="I423" s="4"/>
      <c r="K423" s="4"/>
      <c r="V423" s="4"/>
      <c r="X423" s="4"/>
    </row>
    <row r="424" spans="1:24" x14ac:dyDescent="0.15">
      <c r="A424" s="4"/>
      <c r="B424" s="4"/>
      <c r="C424" s="4"/>
      <c r="D424" s="4"/>
      <c r="E424" s="4"/>
      <c r="F424" s="4"/>
      <c r="G424" s="4"/>
      <c r="H424" s="4"/>
      <c r="I424" s="4"/>
      <c r="K424" s="4"/>
      <c r="V424" s="4"/>
      <c r="X424" s="4"/>
    </row>
    <row r="425" spans="1:24" x14ac:dyDescent="0.15">
      <c r="A425" s="4"/>
      <c r="B425" s="4"/>
      <c r="C425" s="4"/>
      <c r="D425" s="4"/>
      <c r="E425" s="4"/>
      <c r="F425" s="4"/>
      <c r="G425" s="4"/>
      <c r="H425" s="4"/>
      <c r="I425" s="4"/>
      <c r="K425" s="4"/>
      <c r="V425" s="4"/>
      <c r="X425" s="4"/>
    </row>
    <row r="426" spans="1:24" x14ac:dyDescent="0.15">
      <c r="A426" s="4"/>
      <c r="B426" s="4"/>
      <c r="C426" s="4"/>
      <c r="D426" s="4"/>
      <c r="E426" s="4"/>
      <c r="F426" s="4"/>
      <c r="G426" s="4"/>
      <c r="H426" s="4"/>
      <c r="I426" s="4"/>
      <c r="K426" s="4"/>
      <c r="V426" s="4"/>
      <c r="X426" s="4"/>
    </row>
    <row r="427" spans="1:24" x14ac:dyDescent="0.15">
      <c r="A427" s="4"/>
      <c r="B427" s="4"/>
      <c r="C427" s="4"/>
      <c r="D427" s="4"/>
      <c r="E427" s="4"/>
      <c r="F427" s="4"/>
      <c r="G427" s="4"/>
      <c r="H427" s="4"/>
      <c r="I427" s="4"/>
      <c r="K427" s="4"/>
      <c r="V427" s="4"/>
      <c r="X427" s="4"/>
    </row>
    <row r="428" spans="1:24" x14ac:dyDescent="0.15">
      <c r="A428" s="4"/>
      <c r="B428" s="4"/>
      <c r="C428" s="4"/>
      <c r="D428" s="4"/>
      <c r="E428" s="4"/>
      <c r="F428" s="4"/>
      <c r="G428" s="4"/>
      <c r="H428" s="4"/>
      <c r="I428" s="4"/>
      <c r="K428" s="4"/>
      <c r="V428" s="4"/>
      <c r="X428" s="4"/>
    </row>
    <row r="429" spans="1:24" x14ac:dyDescent="0.15">
      <c r="A429" s="4"/>
      <c r="B429" s="4"/>
      <c r="C429" s="4"/>
      <c r="D429" s="4"/>
      <c r="E429" s="4"/>
      <c r="F429" s="4"/>
      <c r="G429" s="4"/>
      <c r="H429" s="4"/>
      <c r="I429" s="4"/>
      <c r="K429" s="4"/>
      <c r="V429" s="4"/>
      <c r="X429" s="4"/>
    </row>
    <row r="430" spans="1:24" x14ac:dyDescent="0.15">
      <c r="A430" s="4"/>
      <c r="B430" s="4"/>
      <c r="C430" s="4"/>
      <c r="D430" s="4"/>
      <c r="E430" s="4"/>
      <c r="F430" s="4"/>
      <c r="G430" s="4"/>
      <c r="H430" s="4"/>
      <c r="I430" s="4"/>
      <c r="K430" s="4"/>
      <c r="V430" s="4"/>
      <c r="X430" s="4"/>
    </row>
    <row r="431" spans="1:24" x14ac:dyDescent="0.15">
      <c r="A431" s="4"/>
      <c r="B431" s="4"/>
      <c r="C431" s="4"/>
      <c r="D431" s="4"/>
      <c r="E431" s="4"/>
      <c r="F431" s="4"/>
      <c r="G431" s="4"/>
      <c r="H431" s="4"/>
      <c r="I431" s="4"/>
      <c r="K431" s="4"/>
      <c r="V431" s="4"/>
      <c r="X431" s="4"/>
    </row>
    <row r="432" spans="1:24" x14ac:dyDescent="0.15">
      <c r="A432" s="4"/>
      <c r="B432" s="4"/>
      <c r="C432" s="4"/>
      <c r="D432" s="4"/>
      <c r="E432" s="4"/>
      <c r="F432" s="4"/>
      <c r="G432" s="4"/>
      <c r="H432" s="4"/>
      <c r="I432" s="4"/>
      <c r="K432" s="4"/>
      <c r="V432" s="4"/>
      <c r="X432" s="4"/>
    </row>
    <row r="433" spans="1:24" x14ac:dyDescent="0.15">
      <c r="A433" s="4"/>
      <c r="B433" s="4"/>
      <c r="C433" s="4"/>
      <c r="D433" s="4"/>
      <c r="E433" s="4"/>
      <c r="F433" s="4"/>
      <c r="G433" s="4"/>
      <c r="H433" s="4"/>
      <c r="I433" s="4"/>
      <c r="K433" s="4"/>
      <c r="V433" s="4"/>
      <c r="X433" s="4"/>
    </row>
    <row r="434" spans="1:24" x14ac:dyDescent="0.15">
      <c r="A434" s="4"/>
      <c r="B434" s="4"/>
      <c r="C434" s="4"/>
      <c r="D434" s="4"/>
      <c r="E434" s="4"/>
      <c r="F434" s="4"/>
      <c r="G434" s="4"/>
      <c r="H434" s="4"/>
      <c r="I434" s="4"/>
      <c r="K434" s="4"/>
      <c r="V434" s="4"/>
      <c r="X434" s="4"/>
    </row>
    <row r="435" spans="1:24" x14ac:dyDescent="0.15">
      <c r="A435" s="4"/>
      <c r="B435" s="4"/>
      <c r="C435" s="4"/>
      <c r="D435" s="4"/>
      <c r="E435" s="4"/>
      <c r="F435" s="4"/>
      <c r="G435" s="4"/>
      <c r="H435" s="4"/>
      <c r="I435" s="4"/>
      <c r="K435" s="4"/>
      <c r="V435" s="4"/>
      <c r="X435" s="4"/>
    </row>
    <row r="436" spans="1:24" x14ac:dyDescent="0.15">
      <c r="A436" s="4"/>
      <c r="B436" s="4"/>
      <c r="C436" s="4"/>
      <c r="D436" s="4"/>
      <c r="E436" s="4"/>
      <c r="F436" s="4"/>
      <c r="G436" s="4"/>
      <c r="H436" s="4"/>
      <c r="I436" s="4"/>
      <c r="K436" s="4"/>
      <c r="V436" s="4"/>
      <c r="X436" s="4"/>
    </row>
    <row r="437" spans="1:24" x14ac:dyDescent="0.15">
      <c r="A437" s="4"/>
      <c r="B437" s="4"/>
      <c r="C437" s="4"/>
      <c r="D437" s="4"/>
      <c r="E437" s="4"/>
      <c r="F437" s="4"/>
      <c r="G437" s="4"/>
      <c r="H437" s="4"/>
      <c r="I437" s="4"/>
      <c r="K437" s="4"/>
      <c r="V437" s="4"/>
      <c r="X437" s="4"/>
    </row>
    <row r="438" spans="1:24" x14ac:dyDescent="0.15">
      <c r="A438" s="4"/>
      <c r="B438" s="4"/>
      <c r="C438" s="4"/>
      <c r="D438" s="4"/>
      <c r="E438" s="4"/>
      <c r="F438" s="4"/>
      <c r="G438" s="4"/>
      <c r="H438" s="4"/>
      <c r="I438" s="4"/>
      <c r="K438" s="4"/>
      <c r="V438" s="4"/>
      <c r="X438" s="4"/>
    </row>
    <row r="439" spans="1:24" x14ac:dyDescent="0.15">
      <c r="A439" s="4"/>
      <c r="B439" s="4"/>
      <c r="C439" s="4"/>
      <c r="D439" s="4"/>
      <c r="E439" s="4"/>
      <c r="F439" s="4"/>
      <c r="G439" s="4"/>
      <c r="H439" s="4"/>
      <c r="I439" s="4"/>
      <c r="K439" s="4"/>
      <c r="V439" s="4"/>
      <c r="X439" s="4"/>
    </row>
    <row r="440" spans="1:24" x14ac:dyDescent="0.15">
      <c r="A440" s="4"/>
      <c r="B440" s="4"/>
      <c r="C440" s="4"/>
      <c r="D440" s="4"/>
      <c r="E440" s="4"/>
      <c r="F440" s="4"/>
      <c r="G440" s="4"/>
      <c r="H440" s="4"/>
      <c r="I440" s="4"/>
      <c r="K440" s="4"/>
      <c r="V440" s="4"/>
      <c r="X440" s="4"/>
    </row>
    <row r="441" spans="1:24" x14ac:dyDescent="0.15">
      <c r="A441" s="4"/>
      <c r="B441" s="4"/>
      <c r="C441" s="4"/>
      <c r="D441" s="4"/>
      <c r="E441" s="4"/>
      <c r="F441" s="4"/>
      <c r="G441" s="4"/>
      <c r="H441" s="4"/>
      <c r="I441" s="4"/>
      <c r="K441" s="4"/>
      <c r="V441" s="4"/>
      <c r="X441" s="4"/>
    </row>
    <row r="442" spans="1:24" x14ac:dyDescent="0.15">
      <c r="A442" s="4"/>
      <c r="B442" s="4"/>
      <c r="C442" s="4"/>
      <c r="D442" s="4"/>
      <c r="E442" s="4"/>
      <c r="F442" s="4"/>
      <c r="G442" s="4"/>
      <c r="H442" s="4"/>
      <c r="I442" s="4"/>
      <c r="K442" s="4"/>
      <c r="V442" s="4"/>
      <c r="X442" s="4"/>
    </row>
    <row r="443" spans="1:24" x14ac:dyDescent="0.15">
      <c r="A443" s="4"/>
      <c r="B443" s="4"/>
      <c r="C443" s="4"/>
      <c r="D443" s="4"/>
      <c r="E443" s="4"/>
      <c r="F443" s="4"/>
      <c r="G443" s="4"/>
      <c r="H443" s="4"/>
      <c r="I443" s="4"/>
      <c r="K443" s="4"/>
      <c r="V443" s="4"/>
      <c r="X443" s="4"/>
    </row>
    <row r="444" spans="1:24" x14ac:dyDescent="0.15">
      <c r="A444" s="4"/>
      <c r="B444" s="4"/>
      <c r="C444" s="4"/>
      <c r="D444" s="4"/>
      <c r="E444" s="4"/>
      <c r="F444" s="4"/>
      <c r="G444" s="4"/>
      <c r="H444" s="4"/>
      <c r="I444" s="4"/>
      <c r="K444" s="4"/>
      <c r="V444" s="4"/>
      <c r="X444" s="4"/>
    </row>
    <row r="445" spans="1:24" x14ac:dyDescent="0.15">
      <c r="A445" s="4"/>
      <c r="B445" s="4"/>
      <c r="C445" s="4"/>
      <c r="D445" s="4"/>
      <c r="E445" s="4"/>
      <c r="F445" s="4"/>
      <c r="G445" s="4"/>
      <c r="H445" s="4"/>
      <c r="I445" s="4"/>
      <c r="K445" s="4"/>
      <c r="V445" s="4"/>
      <c r="X445" s="4"/>
    </row>
    <row r="446" spans="1:24" x14ac:dyDescent="0.15">
      <c r="A446" s="4"/>
      <c r="B446" s="4"/>
      <c r="C446" s="4"/>
      <c r="D446" s="4"/>
      <c r="E446" s="4"/>
      <c r="F446" s="4"/>
      <c r="G446" s="4"/>
      <c r="H446" s="4"/>
      <c r="I446" s="4"/>
      <c r="K446" s="4"/>
      <c r="V446" s="4"/>
      <c r="X446" s="4"/>
    </row>
    <row r="447" spans="1:24" x14ac:dyDescent="0.15">
      <c r="A447" s="4"/>
      <c r="B447" s="4"/>
      <c r="C447" s="4"/>
      <c r="D447" s="4"/>
      <c r="E447" s="4"/>
      <c r="F447" s="4"/>
      <c r="G447" s="4"/>
      <c r="H447" s="4"/>
      <c r="I447" s="4"/>
      <c r="K447" s="4"/>
      <c r="V447" s="4"/>
      <c r="X447" s="4"/>
    </row>
    <row r="448" spans="1:24" x14ac:dyDescent="0.15">
      <c r="A448" s="4"/>
      <c r="B448" s="4"/>
      <c r="C448" s="4"/>
      <c r="D448" s="4"/>
      <c r="E448" s="4"/>
      <c r="F448" s="4"/>
      <c r="G448" s="4"/>
      <c r="H448" s="4"/>
      <c r="I448" s="4"/>
      <c r="K448" s="4"/>
      <c r="V448" s="4"/>
      <c r="X448" s="4"/>
    </row>
    <row r="449" spans="1:24" x14ac:dyDescent="0.15">
      <c r="A449" s="4"/>
      <c r="B449" s="4"/>
      <c r="C449" s="4"/>
      <c r="D449" s="4"/>
      <c r="E449" s="4"/>
      <c r="F449" s="4"/>
      <c r="G449" s="4"/>
      <c r="H449" s="4"/>
      <c r="I449" s="4"/>
      <c r="K449" s="4"/>
      <c r="V449" s="4"/>
      <c r="X449" s="4"/>
    </row>
    <row r="450" spans="1:24" x14ac:dyDescent="0.15">
      <c r="A450" s="4"/>
      <c r="B450" s="4"/>
      <c r="C450" s="4"/>
      <c r="D450" s="4"/>
      <c r="E450" s="4"/>
      <c r="F450" s="4"/>
      <c r="G450" s="4"/>
      <c r="H450" s="4"/>
      <c r="I450" s="4"/>
      <c r="K450" s="4"/>
      <c r="V450" s="4"/>
      <c r="X450" s="4"/>
    </row>
    <row r="451" spans="1:24" x14ac:dyDescent="0.15">
      <c r="A451" s="4"/>
      <c r="B451" s="4"/>
      <c r="C451" s="4"/>
      <c r="D451" s="4"/>
      <c r="E451" s="4"/>
      <c r="F451" s="4"/>
      <c r="G451" s="4"/>
      <c r="H451" s="4"/>
      <c r="I451" s="4"/>
      <c r="K451" s="4"/>
      <c r="V451" s="4"/>
      <c r="X451" s="4"/>
    </row>
    <row r="452" spans="1:24" x14ac:dyDescent="0.15">
      <c r="A452" s="4"/>
      <c r="B452" s="4"/>
      <c r="C452" s="4"/>
      <c r="D452" s="4"/>
      <c r="E452" s="4"/>
      <c r="F452" s="4"/>
      <c r="G452" s="4"/>
      <c r="H452" s="4"/>
      <c r="I452" s="4"/>
      <c r="K452" s="4"/>
      <c r="V452" s="4"/>
      <c r="X452" s="4"/>
    </row>
    <row r="453" spans="1:24" x14ac:dyDescent="0.15">
      <c r="A453" s="4"/>
      <c r="B453" s="4"/>
      <c r="C453" s="4"/>
      <c r="D453" s="4"/>
      <c r="E453" s="4"/>
      <c r="F453" s="4"/>
      <c r="G453" s="4"/>
      <c r="H453" s="4"/>
      <c r="I453" s="4"/>
      <c r="K453" s="4"/>
      <c r="V453" s="4"/>
      <c r="X453" s="4"/>
    </row>
    <row r="454" spans="1:24" x14ac:dyDescent="0.15">
      <c r="A454" s="4"/>
      <c r="B454" s="4"/>
      <c r="C454" s="4"/>
      <c r="D454" s="4"/>
      <c r="E454" s="4"/>
      <c r="F454" s="4"/>
      <c r="G454" s="4"/>
      <c r="H454" s="4"/>
      <c r="I454" s="4"/>
      <c r="K454" s="4"/>
      <c r="V454" s="4"/>
      <c r="X454" s="4"/>
    </row>
    <row r="455" spans="1:24" x14ac:dyDescent="0.15">
      <c r="A455" s="4"/>
      <c r="B455" s="4"/>
      <c r="C455" s="4"/>
      <c r="D455" s="4"/>
      <c r="E455" s="4"/>
      <c r="F455" s="4"/>
      <c r="G455" s="4"/>
      <c r="H455" s="4"/>
      <c r="I455" s="4"/>
      <c r="K455" s="4"/>
      <c r="V455" s="4"/>
      <c r="X455" s="4"/>
    </row>
    <row r="456" spans="1:24" x14ac:dyDescent="0.15">
      <c r="A456" s="4"/>
      <c r="B456" s="4"/>
      <c r="C456" s="4"/>
      <c r="D456" s="4"/>
      <c r="E456" s="4"/>
      <c r="F456" s="4"/>
      <c r="G456" s="4"/>
      <c r="H456" s="4"/>
      <c r="I456" s="4"/>
      <c r="K456" s="4"/>
      <c r="V456" s="4"/>
      <c r="X456" s="4"/>
    </row>
    <row r="457" spans="1:24" x14ac:dyDescent="0.15">
      <c r="A457" s="4"/>
      <c r="B457" s="4"/>
      <c r="C457" s="4"/>
      <c r="D457" s="4"/>
      <c r="E457" s="4"/>
      <c r="F457" s="4"/>
      <c r="G457" s="4"/>
      <c r="H457" s="4"/>
      <c r="I457" s="4"/>
      <c r="K457" s="4"/>
      <c r="V457" s="4"/>
      <c r="X457" s="4"/>
    </row>
    <row r="458" spans="1:24" x14ac:dyDescent="0.15">
      <c r="A458" s="4"/>
      <c r="B458" s="4"/>
      <c r="C458" s="4"/>
      <c r="D458" s="4"/>
      <c r="E458" s="4"/>
      <c r="F458" s="4"/>
      <c r="G458" s="4"/>
      <c r="H458" s="4"/>
      <c r="I458" s="4"/>
      <c r="K458" s="4"/>
      <c r="V458" s="4"/>
      <c r="X458" s="4"/>
    </row>
    <row r="459" spans="1:24" x14ac:dyDescent="0.15">
      <c r="A459" s="4"/>
      <c r="B459" s="4"/>
      <c r="C459" s="4"/>
      <c r="D459" s="4"/>
      <c r="E459" s="4"/>
      <c r="F459" s="4"/>
      <c r="G459" s="4"/>
      <c r="H459" s="4"/>
      <c r="I459" s="4"/>
      <c r="K459" s="4"/>
      <c r="V459" s="4"/>
      <c r="X459" s="4"/>
    </row>
    <row r="460" spans="1:24" x14ac:dyDescent="0.15">
      <c r="A460" s="4"/>
      <c r="B460" s="4"/>
      <c r="C460" s="4"/>
      <c r="D460" s="4"/>
      <c r="E460" s="4"/>
      <c r="F460" s="4"/>
      <c r="G460" s="4"/>
      <c r="H460" s="4"/>
      <c r="I460" s="4"/>
      <c r="K460" s="4"/>
      <c r="V460" s="4"/>
      <c r="X460" s="4"/>
    </row>
    <row r="461" spans="1:24" x14ac:dyDescent="0.15">
      <c r="A461" s="4"/>
      <c r="B461" s="4"/>
      <c r="C461" s="4"/>
      <c r="D461" s="4"/>
      <c r="E461" s="4"/>
      <c r="F461" s="4"/>
      <c r="G461" s="4"/>
      <c r="H461" s="4"/>
      <c r="I461" s="4"/>
      <c r="K461" s="4"/>
      <c r="V461" s="4"/>
      <c r="X461" s="4"/>
    </row>
    <row r="462" spans="1:24" x14ac:dyDescent="0.15">
      <c r="A462" s="4"/>
      <c r="B462" s="4"/>
      <c r="C462" s="4"/>
      <c r="D462" s="4"/>
      <c r="E462" s="4"/>
      <c r="F462" s="4"/>
      <c r="G462" s="4"/>
      <c r="H462" s="4"/>
      <c r="I462" s="4"/>
      <c r="K462" s="4"/>
      <c r="V462" s="4"/>
      <c r="X462" s="4"/>
    </row>
    <row r="463" spans="1:24" x14ac:dyDescent="0.15">
      <c r="A463" s="4"/>
      <c r="B463" s="4"/>
      <c r="C463" s="4"/>
      <c r="D463" s="4"/>
      <c r="E463" s="4"/>
      <c r="F463" s="4"/>
      <c r="G463" s="4"/>
      <c r="H463" s="4"/>
      <c r="I463" s="4"/>
      <c r="K463" s="4"/>
      <c r="V463" s="4"/>
      <c r="X463" s="4"/>
    </row>
    <row r="464" spans="1:24" x14ac:dyDescent="0.15">
      <c r="A464" s="4"/>
      <c r="B464" s="4"/>
      <c r="C464" s="4"/>
      <c r="D464" s="4"/>
      <c r="E464" s="4"/>
      <c r="F464" s="4"/>
      <c r="G464" s="4"/>
      <c r="H464" s="4"/>
      <c r="I464" s="4"/>
      <c r="K464" s="4"/>
      <c r="V464" s="4"/>
      <c r="X464" s="4"/>
    </row>
    <row r="465" spans="1:24" x14ac:dyDescent="0.15">
      <c r="A465" s="4"/>
      <c r="B465" s="4"/>
      <c r="C465" s="4"/>
      <c r="D465" s="4"/>
      <c r="E465" s="4"/>
      <c r="F465" s="4"/>
      <c r="G465" s="4"/>
      <c r="H465" s="4"/>
      <c r="I465" s="4"/>
      <c r="K465" s="4"/>
      <c r="V465" s="4"/>
      <c r="X465" s="4"/>
    </row>
    <row r="466" spans="1:24" x14ac:dyDescent="0.15">
      <c r="A466" s="4"/>
      <c r="B466" s="4"/>
      <c r="C466" s="4"/>
      <c r="D466" s="4"/>
      <c r="E466" s="4"/>
      <c r="F466" s="4"/>
      <c r="G466" s="4"/>
      <c r="H466" s="4"/>
      <c r="I466" s="4"/>
      <c r="K466" s="4"/>
      <c r="V466" s="4"/>
      <c r="X466" s="4"/>
    </row>
    <row r="467" spans="1:24" x14ac:dyDescent="0.15">
      <c r="A467" s="4"/>
      <c r="B467" s="4"/>
      <c r="C467" s="4"/>
      <c r="D467" s="4"/>
      <c r="E467" s="4"/>
      <c r="F467" s="4"/>
      <c r="G467" s="4"/>
      <c r="H467" s="4"/>
      <c r="I467" s="4"/>
      <c r="K467" s="4"/>
      <c r="V467" s="4"/>
      <c r="X467" s="4"/>
    </row>
    <row r="468" spans="1:24" x14ac:dyDescent="0.15">
      <c r="A468" s="4"/>
      <c r="B468" s="4"/>
      <c r="C468" s="4"/>
      <c r="D468" s="4"/>
      <c r="E468" s="4"/>
      <c r="F468" s="4"/>
      <c r="G468" s="4"/>
      <c r="H468" s="4"/>
      <c r="I468" s="4"/>
      <c r="K468" s="4"/>
      <c r="V468" s="4"/>
      <c r="X468" s="4"/>
    </row>
    <row r="469" spans="1:24" x14ac:dyDescent="0.15">
      <c r="A469" s="4"/>
      <c r="B469" s="4"/>
      <c r="C469" s="4"/>
      <c r="D469" s="4"/>
      <c r="E469" s="4"/>
      <c r="F469" s="4"/>
      <c r="G469" s="4"/>
      <c r="H469" s="4"/>
      <c r="I469" s="4"/>
      <c r="K469" s="4"/>
      <c r="V469" s="4"/>
      <c r="X469" s="4"/>
    </row>
    <row r="470" spans="1:24" x14ac:dyDescent="0.15">
      <c r="A470" s="4"/>
      <c r="B470" s="4"/>
      <c r="C470" s="4"/>
      <c r="D470" s="4"/>
      <c r="E470" s="4"/>
      <c r="F470" s="4"/>
      <c r="G470" s="4"/>
      <c r="H470" s="4"/>
      <c r="I470" s="4"/>
      <c r="K470" s="4"/>
      <c r="V470" s="4"/>
      <c r="X470" s="4"/>
    </row>
    <row r="471" spans="1:24" x14ac:dyDescent="0.15">
      <c r="A471" s="4"/>
      <c r="B471" s="4"/>
      <c r="C471" s="4"/>
      <c r="D471" s="4"/>
      <c r="E471" s="4"/>
      <c r="F471" s="4"/>
      <c r="G471" s="4"/>
      <c r="H471" s="4"/>
      <c r="I471" s="4"/>
      <c r="K471" s="4"/>
      <c r="V471" s="4"/>
      <c r="X471" s="4"/>
    </row>
    <row r="472" spans="1:24" x14ac:dyDescent="0.15">
      <c r="A472" s="4"/>
      <c r="B472" s="4"/>
      <c r="C472" s="4"/>
      <c r="D472" s="4"/>
      <c r="E472" s="4"/>
      <c r="F472" s="4"/>
      <c r="G472" s="4"/>
      <c r="H472" s="4"/>
      <c r="I472" s="4"/>
      <c r="K472" s="4"/>
      <c r="V472" s="4"/>
      <c r="X472" s="4"/>
    </row>
    <row r="473" spans="1:24" x14ac:dyDescent="0.15">
      <c r="A473" s="4"/>
      <c r="B473" s="4"/>
      <c r="C473" s="4"/>
      <c r="D473" s="4"/>
      <c r="E473" s="4"/>
      <c r="F473" s="4"/>
      <c r="G473" s="4"/>
      <c r="H473" s="4"/>
      <c r="I473" s="4"/>
      <c r="K473" s="4"/>
      <c r="V473" s="4"/>
      <c r="X473" s="4"/>
    </row>
    <row r="474" spans="1:24" x14ac:dyDescent="0.15">
      <c r="A474" s="4"/>
      <c r="B474" s="4"/>
      <c r="C474" s="4"/>
      <c r="D474" s="4"/>
      <c r="E474" s="4"/>
      <c r="F474" s="4"/>
      <c r="G474" s="4"/>
      <c r="H474" s="4"/>
      <c r="I474" s="4"/>
      <c r="K474" s="4"/>
      <c r="V474" s="4"/>
      <c r="X474" s="4"/>
    </row>
    <row r="475" spans="1:24" x14ac:dyDescent="0.15">
      <c r="A475" s="4"/>
      <c r="B475" s="4"/>
      <c r="C475" s="4"/>
      <c r="D475" s="4"/>
      <c r="E475" s="4"/>
      <c r="F475" s="4"/>
      <c r="G475" s="4"/>
      <c r="H475" s="4"/>
      <c r="I475" s="4"/>
      <c r="K475" s="4"/>
      <c r="V475" s="4"/>
      <c r="X475" s="4"/>
    </row>
    <row r="476" spans="1:24" x14ac:dyDescent="0.15">
      <c r="A476" s="4"/>
      <c r="B476" s="4"/>
      <c r="C476" s="4"/>
      <c r="D476" s="4"/>
      <c r="E476" s="4"/>
      <c r="F476" s="4"/>
      <c r="G476" s="4"/>
      <c r="H476" s="4"/>
      <c r="I476" s="4"/>
      <c r="K476" s="4"/>
      <c r="V476" s="4"/>
      <c r="X476" s="4"/>
    </row>
    <row r="477" spans="1:24" x14ac:dyDescent="0.15">
      <c r="A477" s="4"/>
      <c r="B477" s="4"/>
      <c r="C477" s="4"/>
      <c r="D477" s="4"/>
      <c r="E477" s="4"/>
      <c r="F477" s="4"/>
      <c r="G477" s="4"/>
      <c r="H477" s="4"/>
      <c r="I477" s="4"/>
      <c r="K477" s="4"/>
      <c r="V477" s="4"/>
      <c r="X477" s="4"/>
    </row>
    <row r="478" spans="1:24" x14ac:dyDescent="0.15">
      <c r="A478" s="4"/>
      <c r="B478" s="4"/>
      <c r="C478" s="4"/>
      <c r="D478" s="4"/>
      <c r="E478" s="4"/>
      <c r="F478" s="4"/>
      <c r="G478" s="4"/>
      <c r="H478" s="4"/>
      <c r="I478" s="4"/>
      <c r="K478" s="4"/>
      <c r="V478" s="4"/>
      <c r="X478" s="4"/>
    </row>
    <row r="479" spans="1:24" x14ac:dyDescent="0.15">
      <c r="A479" s="4"/>
      <c r="B479" s="4"/>
      <c r="C479" s="4"/>
      <c r="D479" s="4"/>
      <c r="E479" s="4"/>
      <c r="F479" s="4"/>
      <c r="G479" s="4"/>
      <c r="H479" s="4"/>
      <c r="I479" s="4"/>
      <c r="K479" s="4"/>
      <c r="V479" s="4"/>
      <c r="X479" s="4"/>
    </row>
    <row r="480" spans="1:24" x14ac:dyDescent="0.15">
      <c r="A480" s="4"/>
      <c r="B480" s="4"/>
      <c r="C480" s="4"/>
      <c r="D480" s="4"/>
      <c r="E480" s="4"/>
      <c r="F480" s="4"/>
      <c r="G480" s="4"/>
      <c r="H480" s="4"/>
      <c r="I480" s="4"/>
      <c r="K480" s="4"/>
      <c r="V480" s="4"/>
      <c r="X480" s="4"/>
    </row>
    <row r="481" spans="1:24" x14ac:dyDescent="0.15">
      <c r="A481" s="4"/>
      <c r="B481" s="4"/>
      <c r="C481" s="4"/>
      <c r="D481" s="4"/>
      <c r="E481" s="4"/>
      <c r="F481" s="4"/>
      <c r="G481" s="4"/>
      <c r="H481" s="4"/>
      <c r="I481" s="4"/>
      <c r="K481" s="4"/>
      <c r="V481" s="4"/>
      <c r="X481" s="4"/>
    </row>
    <row r="482" spans="1:24" x14ac:dyDescent="0.15">
      <c r="A482" s="4"/>
      <c r="B482" s="4"/>
      <c r="C482" s="4"/>
      <c r="D482" s="4"/>
      <c r="E482" s="4"/>
      <c r="F482" s="4"/>
      <c r="G482" s="4"/>
      <c r="H482" s="4"/>
      <c r="I482" s="4"/>
      <c r="K482" s="4"/>
      <c r="V482" s="4"/>
      <c r="X482" s="4"/>
    </row>
    <row r="483" spans="1:24" x14ac:dyDescent="0.15">
      <c r="A483" s="4"/>
      <c r="B483" s="4"/>
      <c r="C483" s="4"/>
      <c r="D483" s="4"/>
      <c r="E483" s="4"/>
      <c r="F483" s="4"/>
      <c r="G483" s="4"/>
      <c r="H483" s="4"/>
      <c r="I483" s="4"/>
      <c r="K483" s="4"/>
      <c r="V483" s="4"/>
      <c r="X483" s="4"/>
    </row>
    <row r="484" spans="1:24" x14ac:dyDescent="0.15">
      <c r="A484" s="4"/>
      <c r="B484" s="4"/>
      <c r="C484" s="4"/>
      <c r="D484" s="4"/>
      <c r="E484" s="4"/>
      <c r="F484" s="4"/>
      <c r="G484" s="4"/>
      <c r="H484" s="4"/>
      <c r="I484" s="4"/>
      <c r="K484" s="4"/>
      <c r="V484" s="4"/>
      <c r="X484" s="4"/>
    </row>
    <row r="485" spans="1:24" x14ac:dyDescent="0.15">
      <c r="A485" s="4"/>
      <c r="B485" s="4"/>
      <c r="C485" s="4"/>
      <c r="D485" s="4"/>
      <c r="E485" s="4"/>
      <c r="F485" s="4"/>
      <c r="G485" s="4"/>
      <c r="H485" s="4"/>
      <c r="I485" s="4"/>
      <c r="K485" s="4"/>
      <c r="V485" s="4"/>
      <c r="X485" s="4"/>
    </row>
    <row r="486" spans="1:24" x14ac:dyDescent="0.15">
      <c r="A486" s="4"/>
      <c r="B486" s="4"/>
      <c r="C486" s="4"/>
      <c r="D486" s="4"/>
      <c r="E486" s="4"/>
      <c r="F486" s="4"/>
      <c r="G486" s="4"/>
      <c r="H486" s="4"/>
      <c r="I486" s="4"/>
      <c r="K486" s="4"/>
      <c r="V486" s="4"/>
      <c r="X486" s="4"/>
    </row>
    <row r="487" spans="1:24" x14ac:dyDescent="0.15">
      <c r="A487" s="4"/>
      <c r="B487" s="4"/>
      <c r="C487" s="4"/>
      <c r="D487" s="4"/>
      <c r="E487" s="4"/>
      <c r="F487" s="4"/>
      <c r="G487" s="4"/>
      <c r="H487" s="4"/>
      <c r="I487" s="4"/>
      <c r="K487" s="4"/>
      <c r="V487" s="4"/>
      <c r="X487" s="4"/>
    </row>
    <row r="488" spans="1:24" x14ac:dyDescent="0.15">
      <c r="A488" s="4"/>
      <c r="B488" s="4"/>
      <c r="C488" s="4"/>
      <c r="D488" s="4"/>
      <c r="E488" s="4"/>
      <c r="F488" s="4"/>
      <c r="G488" s="4"/>
      <c r="H488" s="4"/>
      <c r="I488" s="4"/>
      <c r="K488" s="4"/>
      <c r="V488" s="4"/>
      <c r="X488" s="4"/>
    </row>
    <row r="489" spans="1:24" x14ac:dyDescent="0.15">
      <c r="A489" s="4"/>
      <c r="B489" s="4"/>
      <c r="C489" s="4"/>
      <c r="D489" s="4"/>
      <c r="E489" s="4"/>
      <c r="F489" s="4"/>
      <c r="G489" s="4"/>
      <c r="H489" s="4"/>
      <c r="I489" s="4"/>
      <c r="K489" s="4"/>
      <c r="V489" s="4"/>
      <c r="X489" s="4"/>
    </row>
    <row r="490" spans="1:24" x14ac:dyDescent="0.15">
      <c r="A490" s="4"/>
      <c r="B490" s="4"/>
      <c r="C490" s="4"/>
      <c r="D490" s="4"/>
      <c r="E490" s="4"/>
      <c r="F490" s="4"/>
      <c r="G490" s="4"/>
      <c r="H490" s="4"/>
      <c r="I490" s="4"/>
      <c r="K490" s="4"/>
      <c r="V490" s="4"/>
      <c r="X490" s="4"/>
    </row>
    <row r="491" spans="1:24" x14ac:dyDescent="0.15">
      <c r="A491" s="4"/>
      <c r="B491" s="4"/>
      <c r="C491" s="4"/>
      <c r="D491" s="4"/>
      <c r="E491" s="4"/>
      <c r="F491" s="4"/>
      <c r="G491" s="4"/>
      <c r="H491" s="4"/>
      <c r="I491" s="4"/>
      <c r="K491" s="4"/>
      <c r="V491" s="4"/>
      <c r="X491" s="4"/>
    </row>
    <row r="492" spans="1:24" x14ac:dyDescent="0.15">
      <c r="A492" s="4"/>
      <c r="B492" s="4"/>
      <c r="C492" s="4"/>
      <c r="D492" s="4"/>
      <c r="E492" s="4"/>
      <c r="F492" s="4"/>
      <c r="G492" s="4"/>
      <c r="H492" s="4"/>
      <c r="I492" s="4"/>
      <c r="K492" s="4"/>
      <c r="V492" s="4"/>
      <c r="X492" s="4"/>
    </row>
    <row r="493" spans="1:24" x14ac:dyDescent="0.15">
      <c r="A493" s="4"/>
      <c r="B493" s="4"/>
      <c r="C493" s="4"/>
      <c r="D493" s="4"/>
      <c r="E493" s="4"/>
      <c r="F493" s="4"/>
      <c r="G493" s="4"/>
      <c r="H493" s="4"/>
      <c r="I493" s="4"/>
      <c r="K493" s="4"/>
      <c r="V493" s="4"/>
      <c r="X493" s="4"/>
    </row>
    <row r="494" spans="1:24" x14ac:dyDescent="0.15">
      <c r="A494" s="4"/>
      <c r="B494" s="4"/>
      <c r="C494" s="4"/>
      <c r="D494" s="4"/>
      <c r="E494" s="4"/>
      <c r="F494" s="4"/>
      <c r="G494" s="4"/>
      <c r="H494" s="4"/>
      <c r="I494" s="4"/>
      <c r="K494" s="4"/>
      <c r="V494" s="4"/>
      <c r="X494" s="4"/>
    </row>
    <row r="495" spans="1:24" x14ac:dyDescent="0.15">
      <c r="A495" s="4"/>
      <c r="B495" s="4"/>
      <c r="C495" s="4"/>
      <c r="D495" s="4"/>
      <c r="E495" s="4"/>
      <c r="F495" s="4"/>
      <c r="G495" s="4"/>
      <c r="H495" s="4"/>
      <c r="I495" s="4"/>
      <c r="K495" s="4"/>
      <c r="V495" s="4"/>
      <c r="X495" s="4"/>
    </row>
    <row r="496" spans="1:24" x14ac:dyDescent="0.15">
      <c r="A496" s="4"/>
      <c r="B496" s="4"/>
      <c r="C496" s="4"/>
      <c r="D496" s="4"/>
      <c r="E496" s="4"/>
      <c r="F496" s="4"/>
      <c r="G496" s="4"/>
      <c r="H496" s="4"/>
      <c r="I496" s="4"/>
      <c r="K496" s="4"/>
      <c r="V496" s="4"/>
      <c r="X496" s="4"/>
    </row>
    <row r="497" spans="1:24" x14ac:dyDescent="0.15">
      <c r="A497" s="4"/>
      <c r="B497" s="4"/>
      <c r="C497" s="4"/>
      <c r="D497" s="4"/>
      <c r="E497" s="4"/>
      <c r="F497" s="4"/>
      <c r="G497" s="4"/>
      <c r="H497" s="4"/>
      <c r="I497" s="4"/>
      <c r="K497" s="4"/>
      <c r="V497" s="4"/>
      <c r="X497" s="4"/>
    </row>
    <row r="498" spans="1:24" x14ac:dyDescent="0.15">
      <c r="A498" s="4"/>
      <c r="B498" s="4"/>
      <c r="C498" s="4"/>
      <c r="D498" s="4"/>
      <c r="E498" s="4"/>
      <c r="F498" s="4"/>
      <c r="G498" s="4"/>
      <c r="H498" s="4"/>
      <c r="I498" s="4"/>
      <c r="K498" s="4"/>
      <c r="V498" s="4"/>
      <c r="X498" s="4"/>
    </row>
    <row r="499" spans="1:24" x14ac:dyDescent="0.15">
      <c r="A499" s="4"/>
      <c r="B499" s="4"/>
      <c r="C499" s="4"/>
      <c r="D499" s="4"/>
      <c r="E499" s="4"/>
      <c r="F499" s="4"/>
      <c r="G499" s="4"/>
      <c r="H499" s="4"/>
      <c r="I499" s="4"/>
      <c r="K499" s="4"/>
      <c r="V499" s="4"/>
      <c r="X499" s="4"/>
    </row>
    <row r="500" spans="1:24" x14ac:dyDescent="0.15">
      <c r="A500" s="4"/>
      <c r="B500" s="4"/>
      <c r="C500" s="4"/>
      <c r="D500" s="4"/>
      <c r="E500" s="4"/>
      <c r="F500" s="4"/>
      <c r="G500" s="4"/>
      <c r="H500" s="4"/>
      <c r="I500" s="4"/>
      <c r="K500" s="4"/>
      <c r="V500" s="4"/>
      <c r="X500" s="4"/>
    </row>
    <row r="501" spans="1:24" x14ac:dyDescent="0.15">
      <c r="A501" s="4"/>
      <c r="B501" s="4"/>
      <c r="C501" s="4"/>
      <c r="D501" s="4"/>
      <c r="E501" s="4"/>
      <c r="F501" s="4"/>
      <c r="G501" s="4"/>
      <c r="H501" s="4"/>
      <c r="I501" s="4"/>
      <c r="K501" s="4"/>
      <c r="V501" s="4"/>
      <c r="X501" s="4"/>
    </row>
    <row r="502" spans="1:24" x14ac:dyDescent="0.15">
      <c r="A502" s="4"/>
      <c r="B502" s="4"/>
      <c r="C502" s="4"/>
      <c r="D502" s="4"/>
      <c r="E502" s="4"/>
      <c r="F502" s="4"/>
      <c r="G502" s="4"/>
      <c r="H502" s="4"/>
      <c r="I502" s="4"/>
      <c r="K502" s="4"/>
      <c r="V502" s="4"/>
      <c r="X502" s="4"/>
    </row>
    <row r="503" spans="1:24" x14ac:dyDescent="0.15">
      <c r="A503" s="4"/>
      <c r="B503" s="4"/>
      <c r="C503" s="4"/>
      <c r="D503" s="4"/>
      <c r="E503" s="4"/>
      <c r="F503" s="4"/>
      <c r="G503" s="4"/>
      <c r="H503" s="4"/>
      <c r="I503" s="4"/>
      <c r="K503" s="4"/>
      <c r="V503" s="4"/>
      <c r="X503" s="4"/>
    </row>
    <row r="504" spans="1:24" x14ac:dyDescent="0.15">
      <c r="A504" s="4"/>
      <c r="B504" s="4"/>
      <c r="C504" s="4"/>
      <c r="D504" s="4"/>
      <c r="E504" s="4"/>
      <c r="F504" s="4"/>
      <c r="G504" s="4"/>
      <c r="H504" s="4"/>
      <c r="I504" s="4"/>
      <c r="K504" s="4"/>
      <c r="V504" s="4"/>
      <c r="X504" s="4"/>
    </row>
    <row r="505" spans="1:24" x14ac:dyDescent="0.15">
      <c r="A505" s="4"/>
      <c r="B505" s="4"/>
      <c r="C505" s="4"/>
      <c r="D505" s="4"/>
      <c r="E505" s="4"/>
      <c r="F505" s="4"/>
      <c r="G505" s="4"/>
      <c r="H505" s="4"/>
      <c r="I505" s="4"/>
      <c r="K505" s="4"/>
      <c r="V505" s="4"/>
      <c r="X505" s="4"/>
    </row>
    <row r="506" spans="1:24" x14ac:dyDescent="0.15">
      <c r="A506" s="4"/>
      <c r="B506" s="4"/>
      <c r="C506" s="4"/>
      <c r="D506" s="4"/>
      <c r="E506" s="4"/>
      <c r="F506" s="4"/>
      <c r="G506" s="4"/>
      <c r="H506" s="4"/>
      <c r="I506" s="4"/>
      <c r="K506" s="4"/>
      <c r="V506" s="4"/>
      <c r="X506" s="4"/>
    </row>
    <row r="507" spans="1:24" x14ac:dyDescent="0.15">
      <c r="A507" s="4"/>
      <c r="B507" s="4"/>
      <c r="C507" s="4"/>
      <c r="D507" s="4"/>
      <c r="E507" s="4"/>
      <c r="F507" s="4"/>
      <c r="G507" s="4"/>
      <c r="H507" s="4"/>
      <c r="I507" s="4"/>
      <c r="K507" s="4"/>
      <c r="V507" s="4"/>
      <c r="X507" s="4"/>
    </row>
    <row r="508" spans="1:24" x14ac:dyDescent="0.15">
      <c r="A508" s="4"/>
      <c r="B508" s="4"/>
      <c r="C508" s="4"/>
      <c r="D508" s="4"/>
      <c r="E508" s="4"/>
      <c r="F508" s="4"/>
      <c r="G508" s="4"/>
      <c r="H508" s="4"/>
      <c r="I508" s="4"/>
      <c r="K508" s="4"/>
      <c r="V508" s="4"/>
      <c r="X508" s="4"/>
    </row>
    <row r="509" spans="1:24" x14ac:dyDescent="0.15">
      <c r="A509" s="4"/>
      <c r="B509" s="4"/>
      <c r="C509" s="4"/>
      <c r="D509" s="4"/>
      <c r="E509" s="4"/>
      <c r="F509" s="4"/>
      <c r="G509" s="4"/>
      <c r="H509" s="4"/>
      <c r="I509" s="4"/>
      <c r="K509" s="4"/>
      <c r="V509" s="4"/>
      <c r="X509" s="4"/>
    </row>
    <row r="510" spans="1:24" x14ac:dyDescent="0.15">
      <c r="A510" s="4"/>
      <c r="B510" s="4"/>
      <c r="C510" s="4"/>
      <c r="D510" s="4"/>
      <c r="E510" s="4"/>
      <c r="F510" s="4"/>
      <c r="G510" s="4"/>
      <c r="H510" s="4"/>
      <c r="I510" s="4"/>
      <c r="K510" s="4"/>
      <c r="V510" s="4"/>
      <c r="X510" s="4"/>
    </row>
    <row r="511" spans="1:24" x14ac:dyDescent="0.15">
      <c r="A511" s="4"/>
      <c r="B511" s="4"/>
      <c r="C511" s="4"/>
      <c r="D511" s="4"/>
      <c r="E511" s="4"/>
      <c r="F511" s="4"/>
      <c r="G511" s="4"/>
      <c r="H511" s="4"/>
      <c r="I511" s="4"/>
      <c r="K511" s="4"/>
      <c r="V511" s="4"/>
      <c r="X511" s="4"/>
    </row>
    <row r="512" spans="1:24" x14ac:dyDescent="0.15">
      <c r="A512" s="4"/>
      <c r="B512" s="4"/>
      <c r="C512" s="4"/>
      <c r="D512" s="4"/>
      <c r="E512" s="4"/>
      <c r="F512" s="4"/>
      <c r="G512" s="4"/>
      <c r="H512" s="4"/>
      <c r="I512" s="4"/>
      <c r="K512" s="4"/>
      <c r="V512" s="4"/>
      <c r="X512" s="4"/>
    </row>
    <row r="513" spans="1:24" x14ac:dyDescent="0.15">
      <c r="A513" s="4"/>
      <c r="B513" s="4"/>
      <c r="C513" s="4"/>
      <c r="D513" s="4"/>
      <c r="E513" s="4"/>
      <c r="F513" s="4"/>
      <c r="G513" s="4"/>
      <c r="H513" s="4"/>
      <c r="I513" s="4"/>
      <c r="K513" s="4"/>
      <c r="V513" s="4"/>
      <c r="X513" s="4"/>
    </row>
    <row r="514" spans="1:24" x14ac:dyDescent="0.15">
      <c r="A514" s="4"/>
      <c r="B514" s="4"/>
      <c r="C514" s="4"/>
      <c r="D514" s="4"/>
      <c r="E514" s="4"/>
      <c r="F514" s="4"/>
      <c r="G514" s="4"/>
      <c r="H514" s="4"/>
      <c r="I514" s="4"/>
      <c r="K514" s="4"/>
      <c r="V514" s="4"/>
      <c r="X514" s="4"/>
    </row>
    <row r="515" spans="1:24" x14ac:dyDescent="0.15">
      <c r="A515" s="4"/>
      <c r="B515" s="4"/>
      <c r="C515" s="4"/>
      <c r="D515" s="4"/>
      <c r="E515" s="4"/>
      <c r="F515" s="4"/>
      <c r="G515" s="4"/>
      <c r="H515" s="4"/>
      <c r="I515" s="4"/>
      <c r="K515" s="4"/>
      <c r="V515" s="4"/>
      <c r="X515" s="4"/>
    </row>
    <row r="516" spans="1:24" x14ac:dyDescent="0.15">
      <c r="A516" s="4"/>
      <c r="B516" s="4"/>
      <c r="C516" s="4"/>
      <c r="D516" s="4"/>
      <c r="E516" s="4"/>
      <c r="F516" s="4"/>
      <c r="G516" s="4"/>
      <c r="H516" s="4"/>
      <c r="I516" s="4"/>
      <c r="K516" s="4"/>
      <c r="V516" s="4"/>
      <c r="X516" s="4"/>
    </row>
    <row r="517" spans="1:24" x14ac:dyDescent="0.15">
      <c r="A517" s="4"/>
      <c r="B517" s="4"/>
      <c r="C517" s="4"/>
      <c r="D517" s="4"/>
      <c r="E517" s="4"/>
      <c r="F517" s="4"/>
      <c r="G517" s="4"/>
      <c r="H517" s="4"/>
      <c r="I517" s="4"/>
      <c r="K517" s="4"/>
      <c r="V517" s="4"/>
      <c r="X517" s="4"/>
    </row>
    <row r="518" spans="1:24" x14ac:dyDescent="0.15">
      <c r="A518" s="4"/>
      <c r="B518" s="4"/>
      <c r="C518" s="4"/>
      <c r="D518" s="4"/>
      <c r="E518" s="4"/>
      <c r="F518" s="4"/>
      <c r="G518" s="4"/>
      <c r="H518" s="4"/>
      <c r="I518" s="4"/>
      <c r="K518" s="4"/>
      <c r="V518" s="4"/>
      <c r="X518" s="4"/>
    </row>
    <row r="519" spans="1:24" x14ac:dyDescent="0.15">
      <c r="A519" s="4"/>
      <c r="B519" s="4"/>
      <c r="C519" s="4"/>
      <c r="D519" s="4"/>
      <c r="E519" s="4"/>
      <c r="F519" s="4"/>
      <c r="G519" s="4"/>
      <c r="H519" s="4"/>
      <c r="I519" s="4"/>
      <c r="K519" s="4"/>
      <c r="V519" s="4"/>
      <c r="X519" s="4"/>
    </row>
    <row r="520" spans="1:24" x14ac:dyDescent="0.15">
      <c r="A520" s="4"/>
      <c r="B520" s="4"/>
      <c r="C520" s="4"/>
      <c r="D520" s="4"/>
      <c r="E520" s="4"/>
      <c r="F520" s="4"/>
      <c r="G520" s="4"/>
      <c r="H520" s="4"/>
      <c r="I520" s="4"/>
      <c r="K520" s="4"/>
      <c r="V520" s="4"/>
      <c r="X520" s="4"/>
    </row>
    <row r="521" spans="1:24" x14ac:dyDescent="0.15">
      <c r="A521" s="4"/>
      <c r="B521" s="4"/>
      <c r="C521" s="4"/>
      <c r="D521" s="4"/>
      <c r="E521" s="4"/>
      <c r="F521" s="4"/>
      <c r="G521" s="4"/>
      <c r="H521" s="4"/>
      <c r="I521" s="4"/>
      <c r="K521" s="4"/>
      <c r="V521" s="4"/>
      <c r="X521" s="4"/>
    </row>
    <row r="522" spans="1:24" x14ac:dyDescent="0.15">
      <c r="A522" s="4"/>
      <c r="B522" s="4"/>
      <c r="C522" s="4"/>
      <c r="D522" s="4"/>
      <c r="E522" s="4"/>
      <c r="F522" s="4"/>
      <c r="G522" s="4"/>
      <c r="H522" s="4"/>
      <c r="I522" s="4"/>
      <c r="K522" s="4"/>
      <c r="V522" s="4"/>
      <c r="X522" s="4"/>
    </row>
    <row r="523" spans="1:24" x14ac:dyDescent="0.15">
      <c r="A523" s="4"/>
      <c r="B523" s="4"/>
      <c r="C523" s="4"/>
      <c r="D523" s="4"/>
      <c r="E523" s="4"/>
      <c r="F523" s="4"/>
      <c r="G523" s="4"/>
      <c r="H523" s="4"/>
      <c r="I523" s="4"/>
      <c r="K523" s="4"/>
      <c r="V523" s="4"/>
      <c r="X523" s="4"/>
    </row>
    <row r="524" spans="1:24" x14ac:dyDescent="0.15">
      <c r="A524" s="4"/>
      <c r="B524" s="4"/>
      <c r="C524" s="4"/>
      <c r="D524" s="4"/>
      <c r="E524" s="4"/>
      <c r="F524" s="4"/>
      <c r="G524" s="4"/>
      <c r="H524" s="4"/>
      <c r="I524" s="4"/>
      <c r="K524" s="4"/>
      <c r="V524" s="4"/>
      <c r="X524" s="4"/>
    </row>
    <row r="525" spans="1:24" x14ac:dyDescent="0.15">
      <c r="A525" s="4"/>
      <c r="B525" s="4"/>
      <c r="C525" s="4"/>
      <c r="D525" s="4"/>
      <c r="E525" s="4"/>
      <c r="F525" s="4"/>
      <c r="G525" s="4"/>
      <c r="H525" s="4"/>
      <c r="I525" s="4"/>
      <c r="K525" s="4"/>
      <c r="V525" s="4"/>
      <c r="X525" s="4"/>
    </row>
    <row r="526" spans="1:24" x14ac:dyDescent="0.15">
      <c r="A526" s="4"/>
      <c r="B526" s="4"/>
      <c r="C526" s="4"/>
      <c r="D526" s="4"/>
      <c r="E526" s="4"/>
      <c r="F526" s="4"/>
      <c r="G526" s="4"/>
      <c r="H526" s="4"/>
      <c r="I526" s="4"/>
      <c r="K526" s="4"/>
      <c r="V526" s="4"/>
      <c r="X526" s="4"/>
    </row>
    <row r="527" spans="1:24" x14ac:dyDescent="0.15">
      <c r="A527" s="4"/>
      <c r="B527" s="4"/>
      <c r="C527" s="4"/>
      <c r="D527" s="4"/>
      <c r="E527" s="4"/>
      <c r="F527" s="4"/>
      <c r="G527" s="4"/>
      <c r="H527" s="4"/>
      <c r="I527" s="4"/>
      <c r="K527" s="4"/>
      <c r="V527" s="4"/>
      <c r="X527" s="4"/>
    </row>
    <row r="528" spans="1:24" x14ac:dyDescent="0.15">
      <c r="A528" s="4"/>
      <c r="B528" s="4"/>
      <c r="C528" s="4"/>
      <c r="D528" s="4"/>
      <c r="E528" s="4"/>
      <c r="F528" s="4"/>
      <c r="G528" s="4"/>
      <c r="H528" s="4"/>
      <c r="I528" s="4"/>
      <c r="K528" s="4"/>
      <c r="V528" s="4"/>
      <c r="X528" s="4"/>
    </row>
    <row r="529" spans="1:24" x14ac:dyDescent="0.15">
      <c r="A529" s="4"/>
      <c r="B529" s="4"/>
      <c r="C529" s="4"/>
      <c r="D529" s="4"/>
      <c r="E529" s="4"/>
      <c r="F529" s="4"/>
      <c r="G529" s="4"/>
      <c r="H529" s="4"/>
      <c r="I529" s="4"/>
      <c r="K529" s="4"/>
      <c r="V529" s="4"/>
      <c r="X529" s="4"/>
    </row>
    <row r="530" spans="1:24" x14ac:dyDescent="0.15">
      <c r="A530" s="4"/>
      <c r="B530" s="4"/>
      <c r="C530" s="4"/>
      <c r="D530" s="4"/>
      <c r="E530" s="4"/>
      <c r="F530" s="4"/>
      <c r="G530" s="4"/>
      <c r="H530" s="4"/>
      <c r="I530" s="4"/>
      <c r="K530" s="4"/>
      <c r="V530" s="4"/>
      <c r="X530" s="4"/>
    </row>
    <row r="531" spans="1:24" x14ac:dyDescent="0.15">
      <c r="A531" s="4"/>
      <c r="B531" s="4"/>
      <c r="C531" s="4"/>
      <c r="D531" s="4"/>
      <c r="E531" s="4"/>
      <c r="F531" s="4"/>
      <c r="G531" s="4"/>
      <c r="H531" s="4"/>
      <c r="I531" s="4"/>
      <c r="K531" s="4"/>
      <c r="V531" s="4"/>
      <c r="X531" s="4"/>
    </row>
    <row r="532" spans="1:24" x14ac:dyDescent="0.15">
      <c r="A532" s="4"/>
      <c r="B532" s="4"/>
      <c r="C532" s="4"/>
      <c r="D532" s="4"/>
      <c r="E532" s="4"/>
      <c r="F532" s="4"/>
      <c r="G532" s="4"/>
      <c r="H532" s="4"/>
      <c r="I532" s="4"/>
      <c r="K532" s="4"/>
      <c r="V532" s="4"/>
      <c r="X532" s="4"/>
    </row>
    <row r="533" spans="1:24" x14ac:dyDescent="0.15">
      <c r="A533" s="4"/>
      <c r="B533" s="4"/>
      <c r="C533" s="4"/>
      <c r="D533" s="4"/>
      <c r="E533" s="4"/>
      <c r="F533" s="4"/>
      <c r="G533" s="4"/>
      <c r="H533" s="4"/>
      <c r="I533" s="4"/>
      <c r="K533" s="4"/>
      <c r="V533" s="4"/>
      <c r="X533" s="4"/>
    </row>
    <row r="534" spans="1:24" x14ac:dyDescent="0.15">
      <c r="A534" s="4"/>
      <c r="B534" s="4"/>
      <c r="C534" s="4"/>
      <c r="D534" s="4"/>
      <c r="E534" s="4"/>
      <c r="F534" s="4"/>
      <c r="G534" s="4"/>
      <c r="H534" s="4"/>
      <c r="I534" s="4"/>
      <c r="K534" s="4"/>
      <c r="V534" s="4"/>
      <c r="X534" s="4"/>
    </row>
    <row r="535" spans="1:24" x14ac:dyDescent="0.15">
      <c r="A535" s="4"/>
      <c r="B535" s="4"/>
      <c r="C535" s="4"/>
      <c r="D535" s="4"/>
      <c r="E535" s="4"/>
      <c r="F535" s="4"/>
      <c r="G535" s="4"/>
      <c r="H535" s="4"/>
      <c r="I535" s="4"/>
      <c r="K535" s="4"/>
      <c r="V535" s="4"/>
      <c r="X535" s="4"/>
    </row>
    <row r="536" spans="1:24" x14ac:dyDescent="0.15">
      <c r="A536" s="4"/>
      <c r="B536" s="4"/>
      <c r="C536" s="4"/>
      <c r="D536" s="4"/>
      <c r="E536" s="4"/>
      <c r="F536" s="4"/>
      <c r="G536" s="4"/>
      <c r="H536" s="4"/>
      <c r="I536" s="4"/>
      <c r="K536" s="4"/>
      <c r="V536" s="4"/>
      <c r="X536" s="4"/>
    </row>
    <row r="537" spans="1:24" x14ac:dyDescent="0.15">
      <c r="A537" s="4"/>
      <c r="B537" s="4"/>
      <c r="C537" s="4"/>
      <c r="D537" s="4"/>
      <c r="E537" s="4"/>
      <c r="F537" s="4"/>
      <c r="G537" s="4"/>
      <c r="H537" s="4"/>
      <c r="I537" s="4"/>
      <c r="K537" s="4"/>
      <c r="V537" s="4"/>
      <c r="X537" s="4"/>
    </row>
    <row r="538" spans="1:24" x14ac:dyDescent="0.15">
      <c r="A538" s="4"/>
      <c r="B538" s="4"/>
      <c r="C538" s="4"/>
      <c r="D538" s="4"/>
      <c r="E538" s="4"/>
      <c r="F538" s="4"/>
      <c r="G538" s="4"/>
      <c r="H538" s="4"/>
      <c r="I538" s="4"/>
      <c r="K538" s="4"/>
      <c r="V538" s="4"/>
      <c r="X538" s="4"/>
    </row>
    <row r="539" spans="1:24" x14ac:dyDescent="0.15">
      <c r="A539" s="4"/>
      <c r="B539" s="4"/>
      <c r="C539" s="4"/>
      <c r="D539" s="4"/>
      <c r="E539" s="4"/>
      <c r="F539" s="4"/>
      <c r="G539" s="4"/>
      <c r="H539" s="4"/>
      <c r="I539" s="4"/>
      <c r="K539" s="4"/>
      <c r="V539" s="4"/>
      <c r="X539" s="4"/>
    </row>
    <row r="540" spans="1:24" x14ac:dyDescent="0.15">
      <c r="A540" s="4"/>
      <c r="B540" s="4"/>
      <c r="C540" s="4"/>
      <c r="D540" s="4"/>
      <c r="E540" s="4"/>
      <c r="F540" s="4"/>
      <c r="G540" s="4"/>
      <c r="H540" s="4"/>
      <c r="I540" s="4"/>
      <c r="K540" s="4"/>
      <c r="V540" s="4"/>
      <c r="X540" s="4"/>
    </row>
    <row r="541" spans="1:24" x14ac:dyDescent="0.15">
      <c r="A541" s="4"/>
      <c r="B541" s="4"/>
      <c r="C541" s="4"/>
      <c r="D541" s="4"/>
      <c r="E541" s="4"/>
      <c r="F541" s="4"/>
      <c r="G541" s="4"/>
      <c r="H541" s="4"/>
      <c r="I541" s="4"/>
      <c r="K541" s="4"/>
      <c r="V541" s="4"/>
      <c r="X541" s="4"/>
    </row>
    <row r="542" spans="1:24" x14ac:dyDescent="0.15">
      <c r="A542" s="4"/>
      <c r="B542" s="4"/>
      <c r="C542" s="4"/>
      <c r="D542" s="4"/>
      <c r="E542" s="4"/>
      <c r="F542" s="4"/>
      <c r="G542" s="4"/>
      <c r="H542" s="4"/>
      <c r="I542" s="4"/>
      <c r="K542" s="4"/>
      <c r="V542" s="4"/>
      <c r="X542" s="4"/>
    </row>
    <row r="543" spans="1:24" x14ac:dyDescent="0.15">
      <c r="A543" s="4"/>
      <c r="B543" s="4"/>
      <c r="C543" s="4"/>
      <c r="D543" s="4"/>
      <c r="E543" s="4"/>
      <c r="F543" s="4"/>
      <c r="G543" s="4"/>
      <c r="H543" s="4"/>
      <c r="I543" s="4"/>
      <c r="K543" s="4"/>
      <c r="V543" s="4"/>
      <c r="X543" s="4"/>
    </row>
    <row r="544" spans="1:24" x14ac:dyDescent="0.15">
      <c r="A544" s="4"/>
      <c r="B544" s="4"/>
      <c r="C544" s="4"/>
      <c r="D544" s="4"/>
      <c r="E544" s="4"/>
      <c r="F544" s="4"/>
      <c r="G544" s="4"/>
      <c r="H544" s="4"/>
      <c r="I544" s="4"/>
      <c r="K544" s="4"/>
      <c r="V544" s="4"/>
      <c r="X544" s="4"/>
    </row>
    <row r="545" spans="1:24" x14ac:dyDescent="0.15">
      <c r="A545" s="4"/>
      <c r="B545" s="4"/>
      <c r="C545" s="4"/>
      <c r="D545" s="4"/>
      <c r="E545" s="4"/>
      <c r="F545" s="4"/>
      <c r="G545" s="4"/>
      <c r="H545" s="4"/>
      <c r="I545" s="4"/>
      <c r="K545" s="4"/>
      <c r="V545" s="4"/>
      <c r="X545" s="4"/>
    </row>
    <row r="546" spans="1:24" x14ac:dyDescent="0.15">
      <c r="A546" s="4"/>
      <c r="B546" s="4"/>
      <c r="C546" s="4"/>
      <c r="D546" s="4"/>
      <c r="E546" s="4"/>
      <c r="F546" s="4"/>
      <c r="G546" s="4"/>
      <c r="H546" s="4"/>
      <c r="I546" s="4"/>
      <c r="K546" s="4"/>
      <c r="V546" s="4"/>
      <c r="X546" s="4"/>
    </row>
    <row r="547" spans="1:24" x14ac:dyDescent="0.15">
      <c r="A547" s="4"/>
      <c r="B547" s="4"/>
      <c r="C547" s="4"/>
      <c r="D547" s="4"/>
      <c r="E547" s="4"/>
      <c r="F547" s="4"/>
      <c r="G547" s="4"/>
      <c r="H547" s="4"/>
      <c r="I547" s="4"/>
      <c r="K547" s="4"/>
      <c r="V547" s="4"/>
      <c r="X547" s="4"/>
    </row>
    <row r="548" spans="1:24" x14ac:dyDescent="0.15">
      <c r="A548" s="4"/>
      <c r="B548" s="4"/>
      <c r="C548" s="4"/>
      <c r="D548" s="4"/>
      <c r="E548" s="4"/>
      <c r="F548" s="4"/>
      <c r="G548" s="4"/>
      <c r="H548" s="4"/>
      <c r="I548" s="4"/>
      <c r="K548" s="4"/>
      <c r="V548" s="4"/>
      <c r="X548" s="4"/>
    </row>
    <row r="549" spans="1:24" x14ac:dyDescent="0.15">
      <c r="A549" s="4"/>
      <c r="B549" s="4"/>
      <c r="C549" s="4"/>
      <c r="D549" s="4"/>
      <c r="E549" s="4"/>
      <c r="F549" s="4"/>
      <c r="G549" s="4"/>
      <c r="H549" s="4"/>
      <c r="I549" s="4"/>
      <c r="K549" s="4"/>
      <c r="V549" s="4"/>
      <c r="X549" s="4"/>
    </row>
    <row r="550" spans="1:24" x14ac:dyDescent="0.15">
      <c r="A550" s="4"/>
      <c r="B550" s="4"/>
      <c r="C550" s="4"/>
      <c r="D550" s="4"/>
      <c r="E550" s="4"/>
      <c r="F550" s="4"/>
      <c r="G550" s="4"/>
      <c r="H550" s="4"/>
      <c r="I550" s="4"/>
      <c r="K550" s="4"/>
      <c r="V550" s="4"/>
      <c r="X550" s="4"/>
    </row>
    <row r="551" spans="1:24" x14ac:dyDescent="0.15">
      <c r="A551" s="4"/>
      <c r="B551" s="4"/>
      <c r="C551" s="4"/>
      <c r="D551" s="4"/>
      <c r="E551" s="4"/>
      <c r="F551" s="4"/>
      <c r="G551" s="4"/>
      <c r="H551" s="4"/>
      <c r="I551" s="4"/>
      <c r="K551" s="4"/>
      <c r="V551" s="4"/>
      <c r="X551" s="4"/>
    </row>
    <row r="552" spans="1:24" x14ac:dyDescent="0.15">
      <c r="A552" s="4"/>
      <c r="B552" s="4"/>
      <c r="C552" s="4"/>
      <c r="D552" s="4"/>
      <c r="E552" s="4"/>
      <c r="F552" s="4"/>
      <c r="G552" s="4"/>
      <c r="H552" s="4"/>
      <c r="I552" s="4"/>
      <c r="K552" s="4"/>
      <c r="V552" s="4"/>
      <c r="X552" s="4"/>
    </row>
    <row r="553" spans="1:24" x14ac:dyDescent="0.15">
      <c r="A553" s="4"/>
      <c r="B553" s="4"/>
      <c r="C553" s="4"/>
      <c r="D553" s="4"/>
      <c r="E553" s="4"/>
      <c r="F553" s="4"/>
      <c r="G553" s="4"/>
      <c r="H553" s="4"/>
      <c r="I553" s="4"/>
      <c r="K553" s="4"/>
      <c r="V553" s="4"/>
      <c r="X553" s="4"/>
    </row>
    <row r="554" spans="1:24" x14ac:dyDescent="0.15">
      <c r="A554" s="4"/>
      <c r="B554" s="4"/>
      <c r="C554" s="4"/>
      <c r="D554" s="4"/>
      <c r="E554" s="4"/>
      <c r="F554" s="4"/>
      <c r="G554" s="4"/>
      <c r="H554" s="4"/>
      <c r="I554" s="4"/>
      <c r="K554" s="4"/>
      <c r="V554" s="4"/>
      <c r="X554" s="4"/>
    </row>
    <row r="555" spans="1:24" x14ac:dyDescent="0.15">
      <c r="A555" s="4"/>
      <c r="B555" s="4"/>
      <c r="C555" s="4"/>
      <c r="D555" s="4"/>
      <c r="E555" s="4"/>
      <c r="F555" s="4"/>
      <c r="G555" s="4"/>
      <c r="H555" s="4"/>
      <c r="I555" s="4"/>
      <c r="K555" s="4"/>
      <c r="V555" s="4"/>
      <c r="X555" s="4"/>
    </row>
    <row r="556" spans="1:24" x14ac:dyDescent="0.15">
      <c r="A556" s="4"/>
      <c r="B556" s="4"/>
      <c r="C556" s="4"/>
      <c r="D556" s="4"/>
      <c r="E556" s="4"/>
      <c r="F556" s="4"/>
      <c r="G556" s="4"/>
      <c r="H556" s="4"/>
      <c r="I556" s="4"/>
      <c r="K556" s="4"/>
      <c r="V556" s="4"/>
      <c r="X556" s="4"/>
    </row>
    <row r="557" spans="1:24" x14ac:dyDescent="0.15">
      <c r="A557" s="4"/>
      <c r="B557" s="4"/>
      <c r="C557" s="4"/>
      <c r="D557" s="4"/>
      <c r="E557" s="4"/>
      <c r="F557" s="4"/>
      <c r="G557" s="4"/>
      <c r="H557" s="4"/>
      <c r="I557" s="4"/>
      <c r="K557" s="4"/>
      <c r="V557" s="4"/>
      <c r="X557" s="4"/>
    </row>
    <row r="558" spans="1:24" x14ac:dyDescent="0.15">
      <c r="A558" s="4"/>
      <c r="B558" s="4"/>
      <c r="C558" s="4"/>
      <c r="D558" s="4"/>
      <c r="E558" s="4"/>
      <c r="F558" s="4"/>
      <c r="G558" s="4"/>
      <c r="H558" s="4"/>
      <c r="I558" s="4"/>
      <c r="K558" s="4"/>
      <c r="V558" s="4"/>
      <c r="X558" s="4"/>
    </row>
    <row r="559" spans="1:24" x14ac:dyDescent="0.15">
      <c r="A559" s="4"/>
      <c r="B559" s="4"/>
      <c r="C559" s="4"/>
      <c r="D559" s="4"/>
      <c r="E559" s="4"/>
      <c r="F559" s="4"/>
      <c r="G559" s="4"/>
      <c r="H559" s="4"/>
      <c r="I559" s="4"/>
      <c r="K559" s="4"/>
      <c r="V559" s="4"/>
      <c r="X559" s="4"/>
    </row>
    <row r="560" spans="1:24" x14ac:dyDescent="0.15">
      <c r="A560" s="4"/>
      <c r="B560" s="4"/>
      <c r="C560" s="4"/>
      <c r="D560" s="4"/>
      <c r="E560" s="4"/>
      <c r="F560" s="4"/>
      <c r="G560" s="4"/>
      <c r="H560" s="4"/>
      <c r="I560" s="4"/>
      <c r="K560" s="4"/>
      <c r="V560" s="4"/>
      <c r="X560" s="4"/>
    </row>
    <row r="561" spans="1:24" x14ac:dyDescent="0.15">
      <c r="A561" s="4"/>
      <c r="B561" s="4"/>
      <c r="C561" s="4"/>
      <c r="D561" s="4"/>
      <c r="E561" s="4"/>
      <c r="F561" s="4"/>
      <c r="G561" s="4"/>
      <c r="H561" s="4"/>
      <c r="I561" s="4"/>
      <c r="K561" s="4"/>
      <c r="V561" s="4"/>
      <c r="X561" s="4"/>
    </row>
    <row r="562" spans="1:24" x14ac:dyDescent="0.15">
      <c r="A562" s="4"/>
      <c r="B562" s="4"/>
      <c r="C562" s="4"/>
      <c r="D562" s="4"/>
      <c r="E562" s="4"/>
      <c r="F562" s="4"/>
      <c r="G562" s="4"/>
      <c r="H562" s="4"/>
      <c r="I562" s="4"/>
      <c r="K562" s="4"/>
      <c r="V562" s="4"/>
      <c r="X562" s="4"/>
    </row>
    <row r="563" spans="1:24" x14ac:dyDescent="0.15">
      <c r="A563" s="4"/>
      <c r="B563" s="4"/>
      <c r="C563" s="4"/>
      <c r="D563" s="4"/>
      <c r="E563" s="4"/>
      <c r="F563" s="4"/>
      <c r="G563" s="4"/>
      <c r="H563" s="4"/>
      <c r="I563" s="4"/>
      <c r="K563" s="4"/>
      <c r="V563" s="4"/>
      <c r="X563" s="4"/>
    </row>
    <row r="564" spans="1:24" x14ac:dyDescent="0.15">
      <c r="A564" s="4"/>
      <c r="B564" s="4"/>
      <c r="C564" s="4"/>
      <c r="D564" s="4"/>
      <c r="E564" s="4"/>
      <c r="F564" s="4"/>
      <c r="G564" s="4"/>
      <c r="H564" s="4"/>
      <c r="I564" s="4"/>
      <c r="K564" s="4"/>
      <c r="V564" s="4"/>
      <c r="X564" s="4"/>
    </row>
    <row r="565" spans="1:24" x14ac:dyDescent="0.15">
      <c r="A565" s="4"/>
      <c r="B565" s="4"/>
      <c r="C565" s="4"/>
      <c r="D565" s="4"/>
      <c r="E565" s="4"/>
      <c r="F565" s="4"/>
      <c r="G565" s="4"/>
      <c r="H565" s="4"/>
      <c r="I565" s="4"/>
      <c r="K565" s="4"/>
      <c r="V565" s="4"/>
      <c r="X565" s="4"/>
    </row>
    <row r="566" spans="1:24" x14ac:dyDescent="0.15">
      <c r="A566" s="4"/>
      <c r="B566" s="4"/>
      <c r="C566" s="4"/>
      <c r="D566" s="4"/>
      <c r="E566" s="4"/>
      <c r="F566" s="4"/>
      <c r="G566" s="4"/>
      <c r="H566" s="4"/>
      <c r="I566" s="4"/>
      <c r="K566" s="4"/>
      <c r="V566" s="4"/>
      <c r="X566" s="4"/>
    </row>
    <row r="567" spans="1:24" x14ac:dyDescent="0.15">
      <c r="A567" s="4"/>
      <c r="B567" s="4"/>
      <c r="C567" s="4"/>
      <c r="D567" s="4"/>
      <c r="E567" s="4"/>
      <c r="F567" s="4"/>
      <c r="G567" s="4"/>
      <c r="H567" s="4"/>
      <c r="I567" s="4"/>
      <c r="K567" s="4"/>
      <c r="V567" s="4"/>
      <c r="X567" s="4"/>
    </row>
    <row r="568" spans="1:24" x14ac:dyDescent="0.15">
      <c r="A568" s="4"/>
      <c r="B568" s="4"/>
      <c r="C568" s="4"/>
      <c r="D568" s="4"/>
      <c r="E568" s="4"/>
      <c r="F568" s="4"/>
      <c r="G568" s="4"/>
      <c r="H568" s="4"/>
      <c r="I568" s="4"/>
      <c r="K568" s="4"/>
      <c r="V568" s="4"/>
      <c r="X568" s="4"/>
    </row>
    <row r="569" spans="1:24" x14ac:dyDescent="0.15">
      <c r="A569" s="4"/>
      <c r="B569" s="4"/>
      <c r="C569" s="4"/>
      <c r="D569" s="4"/>
      <c r="E569" s="4"/>
      <c r="F569" s="4"/>
      <c r="G569" s="4"/>
      <c r="H569" s="4"/>
      <c r="I569" s="4"/>
      <c r="K569" s="4"/>
      <c r="V569" s="4"/>
      <c r="X569" s="4"/>
    </row>
    <row r="570" spans="1:24" x14ac:dyDescent="0.15">
      <c r="A570" s="4"/>
      <c r="B570" s="4"/>
      <c r="C570" s="4"/>
      <c r="D570" s="4"/>
      <c r="E570" s="4"/>
      <c r="F570" s="4"/>
      <c r="G570" s="4"/>
      <c r="H570" s="4"/>
      <c r="I570" s="4"/>
      <c r="K570" s="4"/>
      <c r="V570" s="4"/>
      <c r="X570" s="4"/>
    </row>
    <row r="571" spans="1:24" x14ac:dyDescent="0.15">
      <c r="A571" s="4"/>
      <c r="B571" s="4"/>
      <c r="C571" s="4"/>
      <c r="D571" s="4"/>
      <c r="E571" s="4"/>
      <c r="F571" s="4"/>
      <c r="G571" s="4"/>
      <c r="H571" s="4"/>
      <c r="I571" s="4"/>
      <c r="K571" s="4"/>
      <c r="V571" s="4"/>
      <c r="X571" s="4"/>
    </row>
    <row r="572" spans="1:24" x14ac:dyDescent="0.15">
      <c r="A572" s="4"/>
      <c r="B572" s="4"/>
      <c r="C572" s="4"/>
      <c r="D572" s="4"/>
      <c r="E572" s="4"/>
      <c r="F572" s="4"/>
      <c r="G572" s="4"/>
      <c r="H572" s="4"/>
      <c r="I572" s="4"/>
      <c r="K572" s="4"/>
      <c r="V572" s="4"/>
      <c r="X572" s="4"/>
    </row>
    <row r="573" spans="1:24" x14ac:dyDescent="0.15">
      <c r="A573" s="4"/>
      <c r="B573" s="4"/>
      <c r="C573" s="4"/>
      <c r="D573" s="4"/>
      <c r="E573" s="4"/>
      <c r="F573" s="4"/>
      <c r="G573" s="4"/>
      <c r="H573" s="4"/>
      <c r="I573" s="4"/>
      <c r="K573" s="4"/>
      <c r="V573" s="4"/>
      <c r="X573" s="4"/>
    </row>
    <row r="574" spans="1:24" x14ac:dyDescent="0.15">
      <c r="A574" s="4"/>
      <c r="B574" s="4"/>
      <c r="C574" s="4"/>
      <c r="D574" s="4"/>
      <c r="E574" s="4"/>
      <c r="F574" s="4"/>
      <c r="G574" s="4"/>
      <c r="H574" s="4"/>
      <c r="I574" s="4"/>
      <c r="K574" s="4"/>
      <c r="V574" s="4"/>
      <c r="X574" s="4"/>
    </row>
    <row r="575" spans="1:24" x14ac:dyDescent="0.15">
      <c r="A575" s="4"/>
      <c r="B575" s="4"/>
      <c r="C575" s="4"/>
      <c r="D575" s="4"/>
      <c r="E575" s="4"/>
      <c r="F575" s="4"/>
      <c r="G575" s="4"/>
      <c r="H575" s="4"/>
      <c r="I575" s="4"/>
      <c r="K575" s="4"/>
      <c r="V575" s="4"/>
      <c r="X575" s="4"/>
    </row>
    <row r="576" spans="1:24" x14ac:dyDescent="0.15">
      <c r="A576" s="4"/>
      <c r="B576" s="4"/>
      <c r="C576" s="4"/>
      <c r="D576" s="4"/>
      <c r="E576" s="4"/>
      <c r="F576" s="4"/>
      <c r="G576" s="4"/>
      <c r="H576" s="4"/>
      <c r="I576" s="4"/>
      <c r="K576" s="4"/>
      <c r="V576" s="4"/>
      <c r="X576" s="4"/>
    </row>
    <row r="577" spans="1:24" x14ac:dyDescent="0.15">
      <c r="A577" s="4"/>
      <c r="B577" s="4"/>
      <c r="C577" s="4"/>
      <c r="D577" s="4"/>
      <c r="E577" s="4"/>
      <c r="F577" s="4"/>
      <c r="G577" s="4"/>
      <c r="H577" s="4"/>
      <c r="I577" s="4"/>
      <c r="K577" s="4"/>
      <c r="V577" s="4"/>
      <c r="X577" s="4"/>
    </row>
    <row r="578" spans="1:24" x14ac:dyDescent="0.15">
      <c r="A578" s="4"/>
      <c r="B578" s="4"/>
      <c r="C578" s="4"/>
      <c r="D578" s="4"/>
      <c r="E578" s="4"/>
      <c r="F578" s="4"/>
      <c r="G578" s="4"/>
      <c r="H578" s="4"/>
      <c r="I578" s="4"/>
      <c r="K578" s="4"/>
      <c r="V578" s="4"/>
      <c r="X578" s="4"/>
    </row>
    <row r="579" spans="1:24" x14ac:dyDescent="0.15">
      <c r="A579" s="4"/>
      <c r="B579" s="4"/>
      <c r="C579" s="4"/>
      <c r="D579" s="4"/>
      <c r="E579" s="4"/>
      <c r="F579" s="4"/>
      <c r="G579" s="4"/>
      <c r="H579" s="4"/>
      <c r="I579" s="4"/>
      <c r="K579" s="4"/>
      <c r="V579" s="4"/>
      <c r="X579" s="4"/>
    </row>
    <row r="580" spans="1:24" x14ac:dyDescent="0.15">
      <c r="A580" s="4"/>
      <c r="B580" s="4"/>
      <c r="C580" s="4"/>
      <c r="D580" s="4"/>
      <c r="E580" s="4"/>
      <c r="F580" s="4"/>
      <c r="G580" s="4"/>
      <c r="H580" s="4"/>
      <c r="I580" s="4"/>
      <c r="K580" s="4"/>
      <c r="V580" s="4"/>
      <c r="X580" s="4"/>
    </row>
    <row r="581" spans="1:24" x14ac:dyDescent="0.15">
      <c r="A581" s="4"/>
      <c r="B581" s="4"/>
      <c r="C581" s="4"/>
      <c r="D581" s="4"/>
      <c r="E581" s="4"/>
      <c r="F581" s="4"/>
      <c r="G581" s="4"/>
      <c r="H581" s="4"/>
      <c r="I581" s="4"/>
      <c r="K581" s="4"/>
      <c r="V581" s="4"/>
      <c r="X581" s="4"/>
    </row>
    <row r="582" spans="1:24" x14ac:dyDescent="0.15">
      <c r="A582" s="4"/>
      <c r="B582" s="4"/>
      <c r="C582" s="4"/>
      <c r="D582" s="4"/>
      <c r="E582" s="4"/>
      <c r="F582" s="4"/>
      <c r="G582" s="4"/>
      <c r="H582" s="4"/>
      <c r="I582" s="4"/>
      <c r="K582" s="4"/>
      <c r="V582" s="4"/>
      <c r="X582" s="4"/>
    </row>
    <row r="583" spans="1:24" x14ac:dyDescent="0.15">
      <c r="A583" s="4"/>
      <c r="B583" s="4"/>
      <c r="C583" s="4"/>
      <c r="D583" s="4"/>
      <c r="E583" s="4"/>
      <c r="F583" s="4"/>
      <c r="G583" s="4"/>
      <c r="H583" s="4"/>
      <c r="I583" s="4"/>
      <c r="K583" s="4"/>
      <c r="V583" s="4"/>
      <c r="X583" s="4"/>
    </row>
    <row r="584" spans="1:24" x14ac:dyDescent="0.15">
      <c r="A584" s="4"/>
      <c r="B584" s="4"/>
      <c r="C584" s="4"/>
      <c r="D584" s="4"/>
      <c r="E584" s="4"/>
      <c r="F584" s="4"/>
      <c r="G584" s="4"/>
      <c r="H584" s="4"/>
      <c r="I584" s="4"/>
      <c r="K584" s="4"/>
      <c r="V584" s="4"/>
      <c r="X584" s="4"/>
    </row>
    <row r="585" spans="1:24" x14ac:dyDescent="0.15">
      <c r="A585" s="4"/>
      <c r="B585" s="4"/>
      <c r="C585" s="4"/>
      <c r="D585" s="4"/>
      <c r="E585" s="4"/>
      <c r="F585" s="4"/>
      <c r="G585" s="4"/>
      <c r="H585" s="4"/>
      <c r="I585" s="4"/>
      <c r="K585" s="4"/>
      <c r="V585" s="4"/>
      <c r="X585" s="4"/>
    </row>
    <row r="586" spans="1:24" x14ac:dyDescent="0.15">
      <c r="A586" s="4"/>
      <c r="B586" s="4"/>
      <c r="C586" s="4"/>
      <c r="D586" s="4"/>
      <c r="E586" s="4"/>
      <c r="F586" s="4"/>
      <c r="G586" s="4"/>
      <c r="H586" s="4"/>
      <c r="I586" s="4"/>
      <c r="K586" s="4"/>
      <c r="V586" s="4"/>
      <c r="X586" s="4"/>
    </row>
    <row r="587" spans="1:24" x14ac:dyDescent="0.15">
      <c r="A587" s="4"/>
      <c r="B587" s="4"/>
      <c r="C587" s="4"/>
      <c r="D587" s="4"/>
      <c r="E587" s="4"/>
      <c r="F587" s="4"/>
      <c r="G587" s="4"/>
      <c r="H587" s="4"/>
      <c r="I587" s="4"/>
      <c r="K587" s="4"/>
      <c r="V587" s="4"/>
    </row>
    <row r="588" spans="1:24" x14ac:dyDescent="0.15">
      <c r="A588" s="4"/>
      <c r="B588" s="4"/>
      <c r="C588" s="4"/>
      <c r="D588" s="4"/>
      <c r="E588" s="4"/>
      <c r="F588" s="4"/>
      <c r="G588" s="4"/>
      <c r="H588" s="4"/>
      <c r="I588" s="4"/>
      <c r="K588" s="4"/>
      <c r="V588" s="4"/>
    </row>
    <row r="589" spans="1:24" x14ac:dyDescent="0.15">
      <c r="A589" s="4"/>
      <c r="B589" s="4"/>
      <c r="C589" s="4"/>
      <c r="D589" s="4"/>
      <c r="E589" s="4"/>
      <c r="F589" s="4"/>
      <c r="G589" s="4"/>
      <c r="H589" s="4"/>
      <c r="I589" s="4"/>
      <c r="K589" s="4"/>
      <c r="V589" s="4"/>
    </row>
    <row r="590" spans="1:24" x14ac:dyDescent="0.15">
      <c r="A590" s="4"/>
      <c r="B590" s="4"/>
      <c r="C590" s="4"/>
      <c r="D590" s="4"/>
      <c r="E590" s="4"/>
      <c r="F590" s="4"/>
      <c r="G590" s="4"/>
      <c r="H590" s="4"/>
      <c r="I590" s="4"/>
      <c r="K590" s="4"/>
      <c r="V590" s="4"/>
    </row>
    <row r="591" spans="1:24" x14ac:dyDescent="0.15">
      <c r="A591" s="4"/>
      <c r="B591" s="4"/>
      <c r="C591" s="4"/>
      <c r="D591" s="4"/>
      <c r="E591" s="4"/>
      <c r="F591" s="4"/>
      <c r="G591" s="4"/>
      <c r="H591" s="4"/>
      <c r="I591" s="4"/>
      <c r="K591" s="4"/>
      <c r="V591" s="4"/>
    </row>
    <row r="592" spans="1:24" x14ac:dyDescent="0.15">
      <c r="A592" s="4"/>
      <c r="B592" s="4"/>
      <c r="C592" s="4"/>
      <c r="D592" s="4"/>
      <c r="E592" s="4"/>
      <c r="F592" s="4"/>
      <c r="G592" s="4"/>
      <c r="H592" s="4"/>
      <c r="I592" s="4"/>
      <c r="K592" s="4"/>
      <c r="V592" s="4"/>
    </row>
    <row r="593" s="4" customFormat="1" x14ac:dyDescent="0.15"/>
    <row r="594" s="4" customFormat="1" x14ac:dyDescent="0.15"/>
    <row r="595" s="4" customFormat="1" x14ac:dyDescent="0.15"/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workbookViewId="0"/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",[1]NOMBRE!B2," - ","( ",[1]NOMBRE!C2,[1]NOMBRE!D2,[1]NOMBRE!E2,[1]NOMBRE!F2,[1]NOMBRE!G2," )")</f>
        <v>COMUNA:  - ( 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",[1]NOMBRE!B6," - ","( ",[1]NOMBRE!C6,[1]NOMBRE!D6," )")</f>
        <v>MES:  - ( 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",[1]NOMBRE!B7)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68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0</v>
      </c>
      <c r="C12" s="82">
        <f>SUM(C13:C16)</f>
        <v>0</v>
      </c>
      <c r="D12" s="83">
        <f t="shared" ref="D12:J12" si="0">SUM(D13:D16)</f>
        <v>0</v>
      </c>
      <c r="E12" s="84">
        <f t="shared" si="0"/>
        <v>0</v>
      </c>
      <c r="F12" s="82">
        <f t="shared" si="0"/>
        <v>0</v>
      </c>
      <c r="G12" s="82">
        <f t="shared" si="0"/>
        <v>0</v>
      </c>
      <c r="H12" s="83">
        <f t="shared" si="0"/>
        <v>0</v>
      </c>
      <c r="I12" s="85">
        <f>SUM(I13:I16)</f>
        <v>0</v>
      </c>
      <c r="J12" s="84">
        <f t="shared" si="0"/>
        <v>0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/>
      <c r="C13" s="87"/>
      <c r="D13" s="88"/>
      <c r="E13" s="89"/>
      <c r="F13" s="87"/>
      <c r="G13" s="87"/>
      <c r="H13" s="88"/>
      <c r="I13" s="90"/>
      <c r="J13" s="91"/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/>
      <c r="C14" s="93"/>
      <c r="D14" s="94"/>
      <c r="E14" s="95"/>
      <c r="F14" s="93"/>
      <c r="G14" s="93"/>
      <c r="H14" s="94"/>
      <c r="I14" s="96"/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0</v>
      </c>
      <c r="C19" s="104"/>
      <c r="D19" s="105"/>
      <c r="E19" s="105"/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/>
      <c r="C39" s="122"/>
      <c r="D39" s="114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3"/>
      <c r="C40" s="123"/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8.5" customHeight="1" x14ac:dyDescent="0.15">
      <c r="A41" s="27" t="s">
        <v>51</v>
      </c>
      <c r="B41" s="93"/>
      <c r="C41" s="123"/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34.5" customHeight="1" x14ac:dyDescent="0.15">
      <c r="A42" s="28" t="s">
        <v>52</v>
      </c>
      <c r="B42" s="98"/>
      <c r="C42" s="125"/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/>
      <c r="C46" s="123"/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/>
      <c r="C47" s="125"/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0</v>
      </c>
      <c r="D51" s="130"/>
      <c r="E51" s="131"/>
      <c r="F51" s="131"/>
      <c r="G51" s="131"/>
      <c r="H51" s="131"/>
      <c r="I51" s="132"/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0</v>
      </c>
      <c r="D52" s="134"/>
      <c r="E52" s="90"/>
      <c r="F52" s="90"/>
      <c r="G52" s="90"/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0</v>
      </c>
      <c r="D54" s="139"/>
      <c r="E54" s="140"/>
      <c r="F54" s="140"/>
      <c r="G54" s="140"/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41.25" customHeight="1" x14ac:dyDescent="0.15">
      <c r="A57" s="67" t="s">
        <v>73</v>
      </c>
      <c r="B57" s="222" t="s">
        <v>74</v>
      </c>
      <c r="C57" s="223"/>
      <c r="D57" s="224" t="s">
        <v>75</v>
      </c>
      <c r="E57" s="225"/>
      <c r="F57" s="69"/>
      <c r="J57" s="5"/>
      <c r="X57" s="4"/>
    </row>
    <row r="58" spans="1:31" ht="15" customHeight="1" x14ac:dyDescent="0.25">
      <c r="A58" s="4"/>
      <c r="B58" s="147" t="s">
        <v>94</v>
      </c>
      <c r="C58" s="147" t="s">
        <v>95</v>
      </c>
      <c r="D58" s="147" t="s">
        <v>94</v>
      </c>
      <c r="E58" s="62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/>
      <c r="D60" s="154"/>
      <c r="E60" s="153"/>
      <c r="H60"/>
      <c r="I60"/>
      <c r="J60"/>
      <c r="X60" s="4"/>
    </row>
    <row r="61" spans="1:31" ht="15" customHeight="1" x14ac:dyDescent="0.15">
      <c r="A61" s="155" t="s">
        <v>78</v>
      </c>
      <c r="B61" s="156"/>
      <c r="C61" s="157"/>
      <c r="D61" s="158"/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/>
      <c r="C63" s="158"/>
      <c r="D63" s="158"/>
      <c r="E63" s="158"/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/>
      <c r="C65" s="158"/>
      <c r="D65" s="158"/>
      <c r="E65" s="158"/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/>
      <c r="C67" s="158"/>
      <c r="D67" s="158"/>
      <c r="E67" s="158"/>
      <c r="J67" s="5"/>
      <c r="X67" s="4"/>
    </row>
    <row r="68" spans="1:27" ht="15" customHeight="1" x14ac:dyDescent="0.15">
      <c r="A68" s="32" t="s">
        <v>85</v>
      </c>
      <c r="B68" s="156"/>
      <c r="C68" s="158"/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/>
      <c r="D69" s="158"/>
      <c r="E69" s="158"/>
      <c r="J69" s="5"/>
      <c r="X69" s="4"/>
    </row>
    <row r="70" spans="1:27" ht="15" customHeight="1" x14ac:dyDescent="0.15">
      <c r="A70" s="32" t="s">
        <v>87</v>
      </c>
      <c r="B70" s="156"/>
      <c r="C70" s="158"/>
      <c r="D70" s="158"/>
      <c r="E70" s="158"/>
      <c r="J70" s="5"/>
      <c r="X70" s="4"/>
    </row>
    <row r="71" spans="1:27" ht="15" customHeight="1" x14ac:dyDescent="0.15">
      <c r="A71" s="32" t="s">
        <v>88</v>
      </c>
      <c r="B71" s="156"/>
      <c r="C71" s="158"/>
      <c r="D71" s="158"/>
      <c r="E71" s="158"/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0</v>
      </c>
      <c r="C73" s="159">
        <f>SUM(C59:C60,C62:C72)</f>
        <v>0</v>
      </c>
      <c r="D73" s="159">
        <f>SUM(D59,D61:D72)</f>
        <v>0</v>
      </c>
      <c r="E73" s="159">
        <f>SUM(E59:E60,E62:E72)</f>
        <v>0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ht="24" customHeight="1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ht="21.75" customHeight="1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15" customHeight="1" x14ac:dyDescent="0.15">
      <c r="A77" s="228"/>
      <c r="B77" s="147" t="s">
        <v>94</v>
      </c>
      <c r="C77" s="147" t="s">
        <v>95</v>
      </c>
      <c r="D77" s="147" t="s">
        <v>94</v>
      </c>
      <c r="E77" s="62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/>
      <c r="D79" s="161"/>
      <c r="E79" s="93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/>
      <c r="C80" s="161"/>
      <c r="D80" s="163"/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/>
      <c r="C82" s="163"/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/>
      <c r="C84" s="163"/>
      <c r="D84" s="163"/>
      <c r="E84" s="163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/>
      <c r="C86" s="163"/>
      <c r="D86" s="163"/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/>
      <c r="C87" s="163"/>
      <c r="D87" s="163"/>
      <c r="E87" s="163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/>
      <c r="D88" s="163"/>
      <c r="E88" s="163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/>
      <c r="D89" s="163"/>
      <c r="E89" s="163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/>
      <c r="D90" s="163"/>
      <c r="E90" s="163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0</v>
      </c>
      <c r="C92" s="82">
        <f>SUM(C78:C79,C81:C91)</f>
        <v>0</v>
      </c>
      <c r="D92" s="82">
        <f>SUM(D78,D80:D91)</f>
        <v>0</v>
      </c>
      <c r="E92" s="82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0"/>
      <c r="V97" s="57"/>
    </row>
    <row r="98" spans="10:22" s="4" customFormat="1" x14ac:dyDescent="0.15">
      <c r="J98" s="5"/>
      <c r="K98" s="80"/>
      <c r="V98" s="57"/>
    </row>
    <row r="99" spans="10:22" s="4" customFormat="1" x14ac:dyDescent="0.15">
      <c r="J99" s="5"/>
      <c r="K99" s="80"/>
      <c r="V99" s="57"/>
    </row>
    <row r="100" spans="10:22" s="4" customFormat="1" x14ac:dyDescent="0.15">
      <c r="J100" s="5"/>
      <c r="K100" s="80"/>
      <c r="V100" s="57"/>
    </row>
    <row r="101" spans="10:22" s="4" customFormat="1" x14ac:dyDescent="0.15">
      <c r="J101" s="5"/>
      <c r="K101" s="80"/>
      <c r="V101" s="57"/>
    </row>
    <row r="102" spans="10:22" s="4" customFormat="1" x14ac:dyDescent="0.15">
      <c r="J102" s="5"/>
      <c r="K102" s="80"/>
      <c r="V102" s="57"/>
    </row>
    <row r="103" spans="10:22" s="4" customFormat="1" x14ac:dyDescent="0.15">
      <c r="J103" s="5"/>
      <c r="K103" s="80"/>
      <c r="V103" s="57"/>
    </row>
    <row r="104" spans="10:22" s="4" customFormat="1" x14ac:dyDescent="0.15">
      <c r="J104" s="5"/>
      <c r="K104" s="80"/>
      <c r="V104" s="57"/>
    </row>
    <row r="105" spans="10:22" s="4" customFormat="1" x14ac:dyDescent="0.15">
      <c r="J105" s="5"/>
      <c r="K105" s="80"/>
      <c r="V105" s="57"/>
    </row>
    <row r="106" spans="10:22" s="4" customFormat="1" x14ac:dyDescent="0.15">
      <c r="J106" s="5"/>
      <c r="K106" s="80"/>
      <c r="V106" s="57"/>
    </row>
    <row r="107" spans="10:22" s="4" customFormat="1" x14ac:dyDescent="0.15">
      <c r="J107" s="5"/>
      <c r="K107" s="80"/>
      <c r="V107" s="57"/>
    </row>
    <row r="108" spans="10:22" s="4" customFormat="1" x14ac:dyDescent="0.15">
      <c r="J108" s="5"/>
      <c r="K108" s="80"/>
      <c r="V108" s="57"/>
    </row>
    <row r="109" spans="10:22" s="4" customFormat="1" x14ac:dyDescent="0.15">
      <c r="J109" s="5"/>
      <c r="K109" s="80"/>
      <c r="V109" s="57"/>
    </row>
    <row r="110" spans="10:22" s="4" customFormat="1" x14ac:dyDescent="0.15">
      <c r="J110" s="5"/>
      <c r="K110" s="80"/>
      <c r="V110" s="57"/>
    </row>
    <row r="111" spans="10:22" s="4" customFormat="1" x14ac:dyDescent="0.15">
      <c r="J111" s="5"/>
      <c r="K111" s="80"/>
      <c r="V111" s="57"/>
    </row>
    <row r="112" spans="10:22" s="4" customFormat="1" x14ac:dyDescent="0.15">
      <c r="J112" s="5"/>
      <c r="K112" s="80"/>
      <c r="V112" s="57"/>
    </row>
    <row r="113" spans="10:22" s="4" customFormat="1" x14ac:dyDescent="0.15">
      <c r="J113" s="5"/>
      <c r="K113" s="80"/>
      <c r="V113" s="57"/>
    </row>
    <row r="114" spans="10:22" s="4" customFormat="1" x14ac:dyDescent="0.15">
      <c r="J114" s="5"/>
      <c r="K114" s="80"/>
      <c r="V114" s="57"/>
    </row>
    <row r="115" spans="10:22" s="4" customFormat="1" x14ac:dyDescent="0.15">
      <c r="J115" s="5"/>
      <c r="K115" s="80"/>
      <c r="V115" s="57"/>
    </row>
    <row r="116" spans="10:22" s="4" customFormat="1" x14ac:dyDescent="0.15">
      <c r="J116" s="5"/>
      <c r="K116" s="80"/>
      <c r="V116" s="57"/>
    </row>
    <row r="117" spans="10:22" s="4" customFormat="1" x14ac:dyDescent="0.15">
      <c r="J117" s="5"/>
      <c r="K117" s="80"/>
      <c r="V117" s="57"/>
    </row>
    <row r="118" spans="10:22" s="4" customFormat="1" x14ac:dyDescent="0.15">
      <c r="J118" s="5"/>
      <c r="K118" s="80"/>
      <c r="V118" s="57"/>
    </row>
    <row r="119" spans="10:22" s="4" customFormat="1" x14ac:dyDescent="0.15">
      <c r="J119" s="5"/>
      <c r="K119" s="80"/>
      <c r="V119" s="57"/>
    </row>
    <row r="120" spans="10:22" s="4" customFormat="1" x14ac:dyDescent="0.15">
      <c r="J120" s="5"/>
      <c r="K120" s="80"/>
      <c r="V120" s="57"/>
    </row>
    <row r="121" spans="10:22" s="4" customFormat="1" x14ac:dyDescent="0.15">
      <c r="J121" s="5"/>
      <c r="K121" s="80"/>
      <c r="V121" s="57"/>
    </row>
    <row r="122" spans="10:22" s="4" customFormat="1" x14ac:dyDescent="0.15">
      <c r="J122" s="5"/>
      <c r="K122" s="80"/>
      <c r="V122" s="57"/>
    </row>
    <row r="123" spans="10:22" s="4" customFormat="1" x14ac:dyDescent="0.15">
      <c r="J123" s="5"/>
      <c r="K123" s="80"/>
      <c r="V123" s="57"/>
    </row>
    <row r="124" spans="10:22" s="4" customFormat="1" x14ac:dyDescent="0.15">
      <c r="J124" s="5"/>
      <c r="K124" s="80"/>
      <c r="V124" s="57"/>
    </row>
    <row r="125" spans="10:22" s="4" customFormat="1" x14ac:dyDescent="0.15">
      <c r="J125" s="5"/>
      <c r="K125" s="80"/>
      <c r="V125" s="57"/>
    </row>
    <row r="126" spans="10:22" s="4" customFormat="1" x14ac:dyDescent="0.15">
      <c r="J126" s="5"/>
      <c r="K126" s="80"/>
      <c r="V126" s="57"/>
    </row>
    <row r="127" spans="10:22" s="4" customFormat="1" x14ac:dyDescent="0.15">
      <c r="J127" s="5"/>
      <c r="K127" s="80"/>
      <c r="V127" s="57"/>
    </row>
    <row r="128" spans="10:22" s="4" customFormat="1" x14ac:dyDescent="0.15">
      <c r="J128" s="5"/>
      <c r="K128" s="80"/>
      <c r="V128" s="57"/>
    </row>
    <row r="129" spans="10:22" s="4" customFormat="1" x14ac:dyDescent="0.15">
      <c r="J129" s="5"/>
      <c r="K129" s="80"/>
      <c r="V129" s="57"/>
    </row>
    <row r="130" spans="10:22" s="4" customFormat="1" x14ac:dyDescent="0.15">
      <c r="J130" s="5"/>
      <c r="K130" s="80"/>
      <c r="V130" s="57"/>
    </row>
    <row r="131" spans="10:22" s="4" customFormat="1" x14ac:dyDescent="0.15">
      <c r="J131" s="5"/>
      <c r="K131" s="80"/>
      <c r="V131" s="57"/>
    </row>
    <row r="132" spans="10:22" s="4" customFormat="1" x14ac:dyDescent="0.15">
      <c r="J132" s="5"/>
      <c r="K132" s="80"/>
      <c r="V132" s="57"/>
    </row>
    <row r="133" spans="10:22" s="4" customFormat="1" x14ac:dyDescent="0.15">
      <c r="J133" s="5"/>
      <c r="K133" s="80"/>
      <c r="V133" s="57"/>
    </row>
    <row r="134" spans="10:22" s="4" customFormat="1" x14ac:dyDescent="0.15">
      <c r="J134" s="5"/>
      <c r="K134" s="80"/>
      <c r="V134" s="57"/>
    </row>
    <row r="135" spans="10:22" s="4" customFormat="1" x14ac:dyDescent="0.15">
      <c r="J135" s="5"/>
      <c r="K135" s="80"/>
      <c r="V135" s="57"/>
    </row>
    <row r="136" spans="10:22" s="4" customFormat="1" x14ac:dyDescent="0.15">
      <c r="J136" s="5"/>
      <c r="K136" s="80"/>
      <c r="V136" s="57"/>
    </row>
    <row r="137" spans="10:22" s="4" customFormat="1" x14ac:dyDescent="0.15">
      <c r="J137" s="5"/>
      <c r="K137" s="80"/>
      <c r="V137" s="57"/>
    </row>
    <row r="138" spans="10:22" s="4" customFormat="1" x14ac:dyDescent="0.15">
      <c r="K138" s="80"/>
      <c r="V138" s="57"/>
    </row>
    <row r="139" spans="10:22" s="4" customFormat="1" x14ac:dyDescent="0.15">
      <c r="K139" s="80"/>
      <c r="V139" s="57"/>
    </row>
    <row r="140" spans="10:22" s="4" customFormat="1" x14ac:dyDescent="0.15">
      <c r="K140" s="80"/>
      <c r="V140" s="57"/>
    </row>
    <row r="141" spans="10:22" s="4" customFormat="1" x14ac:dyDescent="0.15">
      <c r="K141" s="80"/>
      <c r="V141" s="57"/>
    </row>
    <row r="142" spans="10:22" s="4" customFormat="1" x14ac:dyDescent="0.15">
      <c r="K142" s="80"/>
      <c r="V142" s="57"/>
    </row>
    <row r="143" spans="10:22" s="4" customFormat="1" x14ac:dyDescent="0.15">
      <c r="K143" s="80"/>
      <c r="V143" s="57"/>
    </row>
    <row r="144" spans="10:22" s="4" customFormat="1" x14ac:dyDescent="0.15">
      <c r="K144" s="80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65">
        <f>SUM(A8:J92)</f>
        <v>0</v>
      </c>
      <c r="X200" s="4"/>
      <c r="Z200" s="166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86"/>
  <sheetViews>
    <sheetView zoomScale="80" zoomScaleNormal="80" workbookViewId="0">
      <selection activeCell="F13" sqref="F13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",[2]NOMBRE!B2," - ","( ",[2]NOMBRE!C2,[2]NOMBRE!D2,[2]NOMBRE!E2,[2]NOMBRE!F2,[2]NOMBRE!G2," )")</f>
        <v>COMUNA: LINARES  - ( 16401 )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",[2]NOMBRE!B6," - ","( ",[2]NOMBRE!C6,[2]NOMBRE!D6," )")</f>
        <v>MES: ENERO - ( 01 )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",[2]NOMBRE!B7)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202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5</v>
      </c>
      <c r="C12" s="82">
        <f>SUM(C13:C16)</f>
        <v>5</v>
      </c>
      <c r="D12" s="83">
        <f t="shared" ref="D12:J12" si="0">SUM(D13:D16)</f>
        <v>1633</v>
      </c>
      <c r="E12" s="84">
        <f t="shared" si="0"/>
        <v>1294</v>
      </c>
      <c r="F12" s="82">
        <f t="shared" si="0"/>
        <v>243</v>
      </c>
      <c r="G12" s="82">
        <f t="shared" si="0"/>
        <v>998</v>
      </c>
      <c r="H12" s="83">
        <f t="shared" si="0"/>
        <v>522</v>
      </c>
      <c r="I12" s="85">
        <f>SUM(I13:I16)</f>
        <v>463</v>
      </c>
      <c r="J12" s="84">
        <f t="shared" si="0"/>
        <v>59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>
        <v>4</v>
      </c>
      <c r="C13" s="87">
        <v>4</v>
      </c>
      <c r="D13" s="88">
        <v>901</v>
      </c>
      <c r="E13" s="89">
        <v>562</v>
      </c>
      <c r="F13" s="87">
        <v>181</v>
      </c>
      <c r="G13" s="87">
        <v>720</v>
      </c>
      <c r="H13" s="88">
        <v>306</v>
      </c>
      <c r="I13" s="90">
        <v>247</v>
      </c>
      <c r="J13" s="91">
        <v>59</v>
      </c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>
        <v>1</v>
      </c>
      <c r="C14" s="93">
        <v>1</v>
      </c>
      <c r="D14" s="94">
        <v>732</v>
      </c>
      <c r="E14" s="95">
        <v>732</v>
      </c>
      <c r="F14" s="93">
        <v>62</v>
      </c>
      <c r="G14" s="93">
        <v>278</v>
      </c>
      <c r="H14" s="94">
        <v>216</v>
      </c>
      <c r="I14" s="96">
        <v>216</v>
      </c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201" t="s">
        <v>21</v>
      </c>
      <c r="B18" s="199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190</v>
      </c>
      <c r="C19" s="104"/>
      <c r="D19" s="105"/>
      <c r="E19" s="105">
        <v>190</v>
      </c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201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>
        <v>683</v>
      </c>
      <c r="C39" s="122">
        <v>1984</v>
      </c>
      <c r="D39" s="114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3">
        <v>84</v>
      </c>
      <c r="C40" s="123">
        <v>34</v>
      </c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2.5" customHeight="1" x14ac:dyDescent="0.15">
      <c r="A41" s="27" t="s">
        <v>51</v>
      </c>
      <c r="B41" s="93">
        <v>70</v>
      </c>
      <c r="C41" s="123">
        <v>0</v>
      </c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24.75" customHeight="1" x14ac:dyDescent="0.15">
      <c r="A42" s="28" t="s">
        <v>52</v>
      </c>
      <c r="B42" s="98">
        <v>235</v>
      </c>
      <c r="C42" s="125">
        <v>83</v>
      </c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>
        <v>193</v>
      </c>
      <c r="C46" s="123">
        <v>325</v>
      </c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>
        <v>158</v>
      </c>
      <c r="C47" s="125">
        <v>350</v>
      </c>
      <c r="D47" s="120" t="s">
        <v>96</v>
      </c>
      <c r="E47" s="4"/>
      <c r="F47" s="4"/>
      <c r="G47" s="4"/>
      <c r="H47" s="4"/>
      <c r="T47" s="58" t="s">
        <v>50</v>
      </c>
      <c r="U47" s="58" t="s">
        <v>97</v>
      </c>
      <c r="W47" s="57"/>
      <c r="X47" s="57"/>
      <c r="Y47" s="57"/>
      <c r="Z47" s="124">
        <v>0</v>
      </c>
      <c r="AA47" s="124" t="s">
        <v>97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19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270</v>
      </c>
      <c r="D51" s="130">
        <v>33</v>
      </c>
      <c r="E51" s="131">
        <v>23</v>
      </c>
      <c r="F51" s="131">
        <v>49</v>
      </c>
      <c r="G51" s="131">
        <v>51</v>
      </c>
      <c r="H51" s="131">
        <v>37</v>
      </c>
      <c r="I51" s="132">
        <v>77</v>
      </c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43</v>
      </c>
      <c r="D52" s="134">
        <v>25</v>
      </c>
      <c r="E52" s="90">
        <v>4</v>
      </c>
      <c r="F52" s="90">
        <v>7</v>
      </c>
      <c r="G52" s="90">
        <v>7</v>
      </c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50</v>
      </c>
      <c r="D54" s="139">
        <v>29</v>
      </c>
      <c r="E54" s="140">
        <v>6</v>
      </c>
      <c r="F54" s="140">
        <v>8</v>
      </c>
      <c r="G54" s="140">
        <v>7</v>
      </c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11.25" x14ac:dyDescent="0.15">
      <c r="A57" s="199" t="s">
        <v>73</v>
      </c>
      <c r="B57" s="222" t="s">
        <v>74</v>
      </c>
      <c r="C57" s="223"/>
      <c r="D57" s="224" t="s">
        <v>75</v>
      </c>
      <c r="E57" s="225"/>
      <c r="F57" s="196"/>
      <c r="J57" s="5"/>
      <c r="X57" s="4"/>
    </row>
    <row r="58" spans="1:31" ht="21" x14ac:dyDescent="0.25">
      <c r="A58" s="4"/>
      <c r="B58" s="197" t="s">
        <v>94</v>
      </c>
      <c r="C58" s="197" t="s">
        <v>95</v>
      </c>
      <c r="D58" s="197" t="s">
        <v>94</v>
      </c>
      <c r="E58" s="200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>
        <v>59</v>
      </c>
      <c r="D60" s="154"/>
      <c r="E60" s="153">
        <v>120</v>
      </c>
      <c r="H60"/>
      <c r="I60"/>
      <c r="J60"/>
      <c r="X60" s="4"/>
    </row>
    <row r="61" spans="1:31" ht="15" customHeight="1" x14ac:dyDescent="0.15">
      <c r="A61" s="155" t="s">
        <v>78</v>
      </c>
      <c r="B61" s="156">
        <v>1</v>
      </c>
      <c r="C61" s="157"/>
      <c r="D61" s="158"/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/>
      <c r="C63" s="158"/>
      <c r="D63" s="158"/>
      <c r="E63" s="158"/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>
        <v>1</v>
      </c>
      <c r="C65" s="158">
        <v>26</v>
      </c>
      <c r="D65" s="158">
        <v>1</v>
      </c>
      <c r="E65" s="158">
        <v>287</v>
      </c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>
        <v>7</v>
      </c>
      <c r="C67" s="158">
        <v>2</v>
      </c>
      <c r="D67" s="158"/>
      <c r="E67" s="158">
        <v>1</v>
      </c>
      <c r="J67" s="5"/>
      <c r="X67" s="4"/>
    </row>
    <row r="68" spans="1:27" ht="15" customHeight="1" x14ac:dyDescent="0.15">
      <c r="A68" s="32" t="s">
        <v>85</v>
      </c>
      <c r="B68" s="156"/>
      <c r="C68" s="158">
        <v>3</v>
      </c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>
        <v>16</v>
      </c>
      <c r="D69" s="158"/>
      <c r="E69" s="158">
        <v>47</v>
      </c>
      <c r="J69" s="5"/>
      <c r="X69" s="4"/>
    </row>
    <row r="70" spans="1:27" ht="15" customHeight="1" x14ac:dyDescent="0.15">
      <c r="A70" s="32" t="s">
        <v>87</v>
      </c>
      <c r="B70" s="156"/>
      <c r="C70" s="158">
        <v>35</v>
      </c>
      <c r="D70" s="158"/>
      <c r="E70" s="158">
        <v>27</v>
      </c>
      <c r="J70" s="5"/>
      <c r="X70" s="4"/>
    </row>
    <row r="71" spans="1:27" ht="15" customHeight="1" x14ac:dyDescent="0.15">
      <c r="A71" s="32" t="s">
        <v>88</v>
      </c>
      <c r="B71" s="156"/>
      <c r="C71" s="158">
        <v>14</v>
      </c>
      <c r="D71" s="158"/>
      <c r="E71" s="158">
        <v>50</v>
      </c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9</v>
      </c>
      <c r="C73" s="159">
        <f>SUM(C59:C60,C62:C72)</f>
        <v>155</v>
      </c>
      <c r="D73" s="159">
        <f>SUM(D59,D61:D72)</f>
        <v>1</v>
      </c>
      <c r="E73" s="159">
        <f>SUM(E59:E60,E62:E72)</f>
        <v>532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21" x14ac:dyDescent="0.15">
      <c r="A77" s="228"/>
      <c r="B77" s="197" t="s">
        <v>94</v>
      </c>
      <c r="C77" s="197" t="s">
        <v>95</v>
      </c>
      <c r="D77" s="197" t="s">
        <v>94</v>
      </c>
      <c r="E77" s="200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>
        <v>127</v>
      </c>
      <c r="D79" s="161"/>
      <c r="E79" s="93">
        <v>20</v>
      </c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>
        <v>36</v>
      </c>
      <c r="C80" s="161"/>
      <c r="D80" s="163">
        <v>3</v>
      </c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>
        <v>2</v>
      </c>
      <c r="C82" s="163">
        <v>9</v>
      </c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>
        <v>5</v>
      </c>
      <c r="C84" s="163">
        <v>37</v>
      </c>
      <c r="D84" s="163"/>
      <c r="E84" s="163">
        <v>1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>
        <v>36</v>
      </c>
      <c r="C86" s="163">
        <v>9</v>
      </c>
      <c r="D86" s="163">
        <v>1</v>
      </c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>
        <v>1</v>
      </c>
      <c r="C87" s="163">
        <v>155</v>
      </c>
      <c r="D87" s="163"/>
      <c r="E87" s="163">
        <v>2</v>
      </c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>
        <v>70</v>
      </c>
      <c r="D88" s="163"/>
      <c r="E88" s="163">
        <v>2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>
        <v>56</v>
      </c>
      <c r="D89" s="163"/>
      <c r="E89" s="163">
        <v>5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>
        <v>22</v>
      </c>
      <c r="D90" s="163"/>
      <c r="E90" s="163">
        <v>1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80</v>
      </c>
      <c r="C92" s="82">
        <f>SUM(C78:C79,C81:C91)</f>
        <v>485</v>
      </c>
      <c r="D92" s="82">
        <f>SUM(D78,D80:D91)</f>
        <v>4</v>
      </c>
      <c r="E92" s="82">
        <f>SUM(E78:E79,E81:E91)</f>
        <v>31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65">
        <f>SUM(A8:J92)</f>
        <v>18343</v>
      </c>
      <c r="X200" s="4"/>
      <c r="Z200" s="166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86"/>
  <sheetViews>
    <sheetView topLeftCell="B1" workbookViewId="0">
      <selection activeCell="D13" sqref="D13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",[3]NOMBRE!B2," - ","( ",[3]NOMBRE!C2,[3]NOMBRE!D2,[3]NOMBRE!E2,[3]NOMBRE!F2,[3]NOMBRE!G2," )")</f>
        <v>COMUNA: LINARES  - ( 07401 )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",[3]NOMBRE!B6," - ","( ",[3]NOMBRE!C6,[3]NOMBRE!D6," )")</f>
        <v>MES: FEBRERO - ( 02 )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",[3]NOMBRE!B7)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205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5</v>
      </c>
      <c r="C12" s="82">
        <f>SUM(C13:C16)</f>
        <v>5</v>
      </c>
      <c r="D12" s="83">
        <f t="shared" ref="D12:J12" si="0">SUM(D13:D16)</f>
        <v>1369</v>
      </c>
      <c r="E12" s="84">
        <f t="shared" si="0"/>
        <v>1076</v>
      </c>
      <c r="F12" s="82">
        <f t="shared" si="0"/>
        <v>190</v>
      </c>
      <c r="G12" s="82">
        <f t="shared" si="0"/>
        <v>811</v>
      </c>
      <c r="H12" s="83">
        <f t="shared" si="0"/>
        <v>455</v>
      </c>
      <c r="I12" s="85">
        <f>SUM(I13:I16)</f>
        <v>441</v>
      </c>
      <c r="J12" s="84">
        <f t="shared" si="0"/>
        <v>14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>
        <v>4</v>
      </c>
      <c r="C13" s="87">
        <v>4</v>
      </c>
      <c r="D13" s="88">
        <v>616</v>
      </c>
      <c r="E13" s="89">
        <v>323</v>
      </c>
      <c r="F13" s="87">
        <v>127</v>
      </c>
      <c r="G13" s="87">
        <v>489</v>
      </c>
      <c r="H13" s="88">
        <v>196</v>
      </c>
      <c r="I13" s="90">
        <v>182</v>
      </c>
      <c r="J13" s="91">
        <v>14</v>
      </c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>
        <v>1</v>
      </c>
      <c r="C14" s="93">
        <v>1</v>
      </c>
      <c r="D14" s="94">
        <v>753</v>
      </c>
      <c r="E14" s="95">
        <v>753</v>
      </c>
      <c r="F14" s="93">
        <v>63</v>
      </c>
      <c r="G14" s="93">
        <v>322</v>
      </c>
      <c r="H14" s="94">
        <v>259</v>
      </c>
      <c r="I14" s="96">
        <v>259</v>
      </c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203" t="s">
        <v>21</v>
      </c>
      <c r="B18" s="204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91</v>
      </c>
      <c r="C19" s="104"/>
      <c r="D19" s="105"/>
      <c r="E19" s="105">
        <v>91</v>
      </c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203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>
        <v>763</v>
      </c>
      <c r="C39" s="122">
        <v>2160</v>
      </c>
      <c r="D39" s="114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3">
        <v>116</v>
      </c>
      <c r="C40" s="123">
        <v>37</v>
      </c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2.5" customHeight="1" x14ac:dyDescent="0.15">
      <c r="A41" s="27" t="s">
        <v>51</v>
      </c>
      <c r="B41" s="93">
        <v>90</v>
      </c>
      <c r="C41" s="123"/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24.75" customHeight="1" x14ac:dyDescent="0.15">
      <c r="A42" s="28" t="s">
        <v>52</v>
      </c>
      <c r="B42" s="98">
        <v>215</v>
      </c>
      <c r="C42" s="125">
        <v>84</v>
      </c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>
        <v>183</v>
      </c>
      <c r="C46" s="123">
        <v>311</v>
      </c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>
        <v>161</v>
      </c>
      <c r="C47" s="125">
        <v>273</v>
      </c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20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262</v>
      </c>
      <c r="D51" s="130">
        <v>42</v>
      </c>
      <c r="E51" s="131">
        <v>24</v>
      </c>
      <c r="F51" s="131">
        <v>45</v>
      </c>
      <c r="G51" s="131">
        <v>41</v>
      </c>
      <c r="H51" s="131">
        <v>31</v>
      </c>
      <c r="I51" s="132">
        <v>79</v>
      </c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37</v>
      </c>
      <c r="D52" s="134">
        <v>21</v>
      </c>
      <c r="E52" s="90">
        <v>12</v>
      </c>
      <c r="F52" s="90">
        <v>4</v>
      </c>
      <c r="G52" s="90"/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56</v>
      </c>
      <c r="D54" s="139">
        <v>26</v>
      </c>
      <c r="E54" s="140">
        <v>26</v>
      </c>
      <c r="F54" s="140">
        <v>4</v>
      </c>
      <c r="G54" s="140"/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11.25" x14ac:dyDescent="0.15">
      <c r="A57" s="204" t="s">
        <v>73</v>
      </c>
      <c r="B57" s="222" t="s">
        <v>74</v>
      </c>
      <c r="C57" s="223"/>
      <c r="D57" s="224" t="s">
        <v>75</v>
      </c>
      <c r="E57" s="225"/>
      <c r="F57" s="206"/>
      <c r="J57" s="5"/>
      <c r="X57" s="4"/>
    </row>
    <row r="58" spans="1:31" ht="21" x14ac:dyDescent="0.25">
      <c r="A58" s="4"/>
      <c r="B58" s="207" t="s">
        <v>94</v>
      </c>
      <c r="C58" s="207" t="s">
        <v>95</v>
      </c>
      <c r="D58" s="207" t="s">
        <v>94</v>
      </c>
      <c r="E58" s="209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>
        <v>47</v>
      </c>
      <c r="D60" s="154"/>
      <c r="E60" s="153">
        <v>168</v>
      </c>
      <c r="H60"/>
      <c r="I60"/>
      <c r="J60"/>
      <c r="X60" s="4"/>
    </row>
    <row r="61" spans="1:31" ht="15" customHeight="1" x14ac:dyDescent="0.15">
      <c r="A61" s="155" t="s">
        <v>78</v>
      </c>
      <c r="B61" s="156">
        <v>2</v>
      </c>
      <c r="C61" s="157"/>
      <c r="D61" s="158">
        <v>10</v>
      </c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/>
      <c r="C63" s="158">
        <v>4</v>
      </c>
      <c r="D63" s="158"/>
      <c r="E63" s="158">
        <v>14</v>
      </c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>
        <v>1</v>
      </c>
      <c r="C65" s="158">
        <v>17</v>
      </c>
      <c r="D65" s="158">
        <v>2</v>
      </c>
      <c r="E65" s="158">
        <v>194</v>
      </c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>
        <v>6</v>
      </c>
      <c r="C67" s="158">
        <v>2</v>
      </c>
      <c r="D67" s="158">
        <v>15</v>
      </c>
      <c r="E67" s="158"/>
      <c r="J67" s="5"/>
      <c r="X67" s="4"/>
    </row>
    <row r="68" spans="1:27" ht="15" customHeight="1" x14ac:dyDescent="0.15">
      <c r="A68" s="32" t="s">
        <v>85</v>
      </c>
      <c r="B68" s="156"/>
      <c r="C68" s="158"/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>
        <v>13</v>
      </c>
      <c r="D69" s="158"/>
      <c r="E69" s="158">
        <v>36</v>
      </c>
      <c r="J69" s="5"/>
      <c r="X69" s="4"/>
    </row>
    <row r="70" spans="1:27" ht="15" customHeight="1" x14ac:dyDescent="0.15">
      <c r="A70" s="32" t="s">
        <v>87</v>
      </c>
      <c r="B70" s="156"/>
      <c r="C70" s="158">
        <v>27</v>
      </c>
      <c r="D70" s="158"/>
      <c r="E70" s="158">
        <v>29</v>
      </c>
      <c r="J70" s="5"/>
      <c r="X70" s="4"/>
    </row>
    <row r="71" spans="1:27" ht="15" customHeight="1" x14ac:dyDescent="0.15">
      <c r="A71" s="32" t="s">
        <v>88</v>
      </c>
      <c r="B71" s="156"/>
      <c r="C71" s="158">
        <v>14</v>
      </c>
      <c r="D71" s="158"/>
      <c r="E71" s="158">
        <v>26</v>
      </c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9</v>
      </c>
      <c r="C73" s="159">
        <f>SUM(C59:C60,C62:C72)</f>
        <v>124</v>
      </c>
      <c r="D73" s="159">
        <f>SUM(D59,D61:D72)</f>
        <v>27</v>
      </c>
      <c r="E73" s="159">
        <f>SUM(E59:E60,E62:E72)</f>
        <v>467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21" x14ac:dyDescent="0.15">
      <c r="A77" s="228"/>
      <c r="B77" s="207" t="s">
        <v>94</v>
      </c>
      <c r="C77" s="207" t="s">
        <v>95</v>
      </c>
      <c r="D77" s="207" t="s">
        <v>94</v>
      </c>
      <c r="E77" s="209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>
        <v>108</v>
      </c>
      <c r="D79" s="161"/>
      <c r="E79" s="93">
        <v>5</v>
      </c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>
        <v>22</v>
      </c>
      <c r="C80" s="161"/>
      <c r="D80" s="163">
        <v>6</v>
      </c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/>
      <c r="C82" s="163">
        <v>8</v>
      </c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>
        <v>3</v>
      </c>
      <c r="C84" s="163">
        <v>36</v>
      </c>
      <c r="D84" s="163"/>
      <c r="E84" s="163">
        <v>5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>
        <v>18</v>
      </c>
      <c r="C86" s="163">
        <v>10</v>
      </c>
      <c r="D86" s="163"/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>
        <v>1</v>
      </c>
      <c r="C87" s="163">
        <v>44</v>
      </c>
      <c r="D87" s="163"/>
      <c r="E87" s="163">
        <v>3</v>
      </c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>
        <v>76</v>
      </c>
      <c r="D88" s="163"/>
      <c r="E88" s="163">
        <v>1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>
        <v>45</v>
      </c>
      <c r="D89" s="163"/>
      <c r="E89" s="163">
        <v>6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>
        <v>31</v>
      </c>
      <c r="D90" s="163"/>
      <c r="E90" s="163">
        <v>2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44</v>
      </c>
      <c r="C92" s="82">
        <f>SUM(C78:C79,C81:C91)</f>
        <v>358</v>
      </c>
      <c r="D92" s="82">
        <f>SUM(D78,D80:D91)</f>
        <v>6</v>
      </c>
      <c r="E92" s="82">
        <f>SUM(E78:E79,E81:E91)</f>
        <v>22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65">
        <f>SUM(A8:J92)</f>
        <v>16131</v>
      </c>
      <c r="X200" s="4"/>
      <c r="Z200" s="166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86"/>
  <sheetViews>
    <sheetView topLeftCell="C1" workbookViewId="0">
      <selection activeCell="F13" sqref="F13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",[4]NOMBRE!B2," - ","( ",[4]NOMBRE!C2,[4]NOMBRE!D2,[4]NOMBRE!E2,[4]NOMBRE!F2,[4]NOMBRE!G2," )")</f>
        <v>COMUNA: LINARES - ( 07401 )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",[4]NOMBRE!B3," - ","( ",[4]NOMBRE!C3,[4]NOMBRE!D3,[4]NOMBRE!E3,[4]NOMBRE!F3,[4]NOMBRE!G3,[4]NOMBRE!H3," )")</f>
        <v>ESTABLECIMIENTO/ESTRATEGIA: LINARES  - ( 116108 )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",[4]NOMBRE!B6," - ","( ",[4]NOMBRE!C6,[4]NOMBRE!D6," )")</f>
        <v>MES: MARZO - ( 03 )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",[4]NOMBRE!B7)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202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5</v>
      </c>
      <c r="C12" s="82">
        <f>SUM(C13:C16)</f>
        <v>5</v>
      </c>
      <c r="D12" s="83">
        <f t="shared" ref="D12:J12" si="0">SUM(D13:D16)</f>
        <v>1587</v>
      </c>
      <c r="E12" s="84">
        <f t="shared" si="0"/>
        <v>1254</v>
      </c>
      <c r="F12" s="82">
        <f t="shared" si="0"/>
        <v>259</v>
      </c>
      <c r="G12" s="82">
        <f t="shared" si="0"/>
        <v>872</v>
      </c>
      <c r="H12" s="83">
        <f t="shared" si="0"/>
        <v>474</v>
      </c>
      <c r="I12" s="85">
        <f>SUM(I13:I16)</f>
        <v>418</v>
      </c>
      <c r="J12" s="84">
        <f t="shared" si="0"/>
        <v>56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>
        <v>4</v>
      </c>
      <c r="C13" s="87">
        <v>4</v>
      </c>
      <c r="D13" s="88">
        <v>843</v>
      </c>
      <c r="E13" s="89">
        <v>510</v>
      </c>
      <c r="F13" s="87">
        <v>194</v>
      </c>
      <c r="G13" s="87">
        <v>649</v>
      </c>
      <c r="H13" s="88">
        <v>316</v>
      </c>
      <c r="I13" s="90">
        <v>260</v>
      </c>
      <c r="J13" s="91">
        <v>56</v>
      </c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>
        <v>1</v>
      </c>
      <c r="C14" s="93">
        <v>1</v>
      </c>
      <c r="D14" s="94">
        <v>744</v>
      </c>
      <c r="E14" s="95">
        <v>744</v>
      </c>
      <c r="F14" s="93">
        <v>65</v>
      </c>
      <c r="G14" s="93">
        <v>223</v>
      </c>
      <c r="H14" s="94">
        <v>158</v>
      </c>
      <c r="I14" s="96">
        <v>158</v>
      </c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201" t="s">
        <v>21</v>
      </c>
      <c r="B18" s="199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217</v>
      </c>
      <c r="C19" s="104"/>
      <c r="D19" s="105"/>
      <c r="E19" s="105">
        <v>217</v>
      </c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201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>
        <v>682</v>
      </c>
      <c r="C39" s="122">
        <v>2248</v>
      </c>
      <c r="D39" s="114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3">
        <v>108</v>
      </c>
      <c r="C40" s="123">
        <v>48</v>
      </c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2.5" customHeight="1" x14ac:dyDescent="0.15">
      <c r="A41" s="27" t="s">
        <v>51</v>
      </c>
      <c r="B41" s="93">
        <v>98</v>
      </c>
      <c r="C41" s="123">
        <v>6</v>
      </c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24.75" customHeight="1" x14ac:dyDescent="0.15">
      <c r="A42" s="28" t="s">
        <v>52</v>
      </c>
      <c r="B42" s="98">
        <v>177</v>
      </c>
      <c r="C42" s="125">
        <v>185</v>
      </c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>
        <v>180</v>
      </c>
      <c r="C46" s="123">
        <v>338</v>
      </c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>
        <v>180</v>
      </c>
      <c r="C47" s="125">
        <v>306</v>
      </c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19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249</v>
      </c>
      <c r="D51" s="130">
        <v>38</v>
      </c>
      <c r="E51" s="131">
        <v>17</v>
      </c>
      <c r="F51" s="131">
        <v>36</v>
      </c>
      <c r="G51" s="131">
        <v>40</v>
      </c>
      <c r="H51" s="131">
        <v>33</v>
      </c>
      <c r="I51" s="132">
        <v>85</v>
      </c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30</v>
      </c>
      <c r="D52" s="134">
        <v>17</v>
      </c>
      <c r="E52" s="90">
        <v>10</v>
      </c>
      <c r="F52" s="90">
        <v>3</v>
      </c>
      <c r="G52" s="90"/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48</v>
      </c>
      <c r="D54" s="139">
        <v>28</v>
      </c>
      <c r="E54" s="140">
        <v>15</v>
      </c>
      <c r="F54" s="140">
        <v>5</v>
      </c>
      <c r="G54" s="140"/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11.25" x14ac:dyDescent="0.15">
      <c r="A57" s="199" t="s">
        <v>73</v>
      </c>
      <c r="B57" s="222" t="s">
        <v>74</v>
      </c>
      <c r="C57" s="223"/>
      <c r="D57" s="224" t="s">
        <v>75</v>
      </c>
      <c r="E57" s="225"/>
      <c r="F57" s="196"/>
      <c r="J57" s="5"/>
      <c r="X57" s="4"/>
    </row>
    <row r="58" spans="1:31" ht="21" x14ac:dyDescent="0.25">
      <c r="A58" s="4"/>
      <c r="B58" s="197" t="s">
        <v>94</v>
      </c>
      <c r="C58" s="197" t="s">
        <v>95</v>
      </c>
      <c r="D58" s="197" t="s">
        <v>94</v>
      </c>
      <c r="E58" s="200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>
        <v>58</v>
      </c>
      <c r="D60" s="154"/>
      <c r="E60" s="153">
        <v>303</v>
      </c>
      <c r="H60"/>
      <c r="I60"/>
      <c r="J60"/>
      <c r="X60" s="4"/>
    </row>
    <row r="61" spans="1:31" ht="15" customHeight="1" x14ac:dyDescent="0.15">
      <c r="A61" s="155" t="s">
        <v>78</v>
      </c>
      <c r="B61" s="156">
        <v>5</v>
      </c>
      <c r="C61" s="157"/>
      <c r="D61" s="158">
        <v>3</v>
      </c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>
        <v>1</v>
      </c>
      <c r="C63" s="158">
        <v>4</v>
      </c>
      <c r="D63" s="158"/>
      <c r="E63" s="158">
        <v>13</v>
      </c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>
        <v>1</v>
      </c>
      <c r="C65" s="158">
        <v>17</v>
      </c>
      <c r="D65" s="158">
        <v>2</v>
      </c>
      <c r="E65" s="158">
        <v>249</v>
      </c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>
        <v>7</v>
      </c>
      <c r="C67" s="158">
        <v>4</v>
      </c>
      <c r="D67" s="158"/>
      <c r="E67" s="158"/>
      <c r="J67" s="5"/>
      <c r="X67" s="4"/>
    </row>
    <row r="68" spans="1:27" ht="15" customHeight="1" x14ac:dyDescent="0.15">
      <c r="A68" s="32" t="s">
        <v>85</v>
      </c>
      <c r="B68" s="156">
        <v>1</v>
      </c>
      <c r="C68" s="158"/>
      <c r="D68" s="158">
        <v>1</v>
      </c>
      <c r="E68" s="158"/>
      <c r="J68" s="5"/>
      <c r="X68" s="4"/>
    </row>
    <row r="69" spans="1:27" ht="15" customHeight="1" x14ac:dyDescent="0.15">
      <c r="A69" s="32" t="s">
        <v>86</v>
      </c>
      <c r="B69" s="156"/>
      <c r="C69" s="158">
        <v>21</v>
      </c>
      <c r="D69" s="158"/>
      <c r="E69" s="158">
        <v>38</v>
      </c>
      <c r="J69" s="5"/>
      <c r="X69" s="4"/>
    </row>
    <row r="70" spans="1:27" ht="15" customHeight="1" x14ac:dyDescent="0.15">
      <c r="A70" s="32" t="s">
        <v>87</v>
      </c>
      <c r="B70" s="156">
        <v>1</v>
      </c>
      <c r="C70" s="158">
        <v>47</v>
      </c>
      <c r="D70" s="158"/>
      <c r="E70" s="158">
        <v>46</v>
      </c>
      <c r="J70" s="5"/>
      <c r="X70" s="4"/>
    </row>
    <row r="71" spans="1:27" ht="15" customHeight="1" x14ac:dyDescent="0.15">
      <c r="A71" s="32" t="s">
        <v>88</v>
      </c>
      <c r="B71" s="156"/>
      <c r="C71" s="158">
        <v>18</v>
      </c>
      <c r="D71" s="158"/>
      <c r="E71" s="158">
        <v>77</v>
      </c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16</v>
      </c>
      <c r="C73" s="159">
        <f>SUM(C59:C60,C62:C72)</f>
        <v>169</v>
      </c>
      <c r="D73" s="159">
        <f>SUM(D59,D61:D72)</f>
        <v>6</v>
      </c>
      <c r="E73" s="159">
        <f>SUM(E59:E60,E62:E72)</f>
        <v>726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21" x14ac:dyDescent="0.15">
      <c r="A77" s="228"/>
      <c r="B77" s="197" t="s">
        <v>94</v>
      </c>
      <c r="C77" s="197" t="s">
        <v>95</v>
      </c>
      <c r="D77" s="197" t="s">
        <v>94</v>
      </c>
      <c r="E77" s="200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>
        <v>138</v>
      </c>
      <c r="D79" s="161"/>
      <c r="E79" s="93">
        <v>20</v>
      </c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>
        <v>33</v>
      </c>
      <c r="C80" s="161"/>
      <c r="D80" s="163">
        <v>1</v>
      </c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>
        <v>4</v>
      </c>
      <c r="C82" s="163">
        <v>9</v>
      </c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>
        <v>5</v>
      </c>
      <c r="C84" s="163">
        <v>45</v>
      </c>
      <c r="D84" s="163"/>
      <c r="E84" s="163">
        <v>2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>
        <v>13</v>
      </c>
      <c r="C86" s="163">
        <v>7</v>
      </c>
      <c r="D86" s="163">
        <v>1</v>
      </c>
      <c r="E86" s="163">
        <v>1</v>
      </c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>
        <v>2</v>
      </c>
      <c r="C87" s="163">
        <v>156</v>
      </c>
      <c r="D87" s="163"/>
      <c r="E87" s="163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>
        <v>85</v>
      </c>
      <c r="D88" s="163"/>
      <c r="E88" s="163">
        <v>3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>
        <v>1</v>
      </c>
      <c r="C89" s="163">
        <v>73</v>
      </c>
      <c r="D89" s="163"/>
      <c r="E89" s="163">
        <v>5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>
        <v>36</v>
      </c>
      <c r="D90" s="163"/>
      <c r="E90" s="163">
        <v>3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58</v>
      </c>
      <c r="C92" s="82">
        <f>SUM(C78:C79,C81:C91)</f>
        <v>549</v>
      </c>
      <c r="D92" s="82">
        <f>SUM(D78,D80:D91)</f>
        <v>2</v>
      </c>
      <c r="E92" s="82">
        <f>SUM(E78:E79,E81:E91)</f>
        <v>34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65">
        <f>SUM(A8:J92)</f>
        <v>18624</v>
      </c>
      <c r="X200" s="4"/>
      <c r="Z200" s="166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6"/>
  <sheetViews>
    <sheetView topLeftCell="B1" workbookViewId="0">
      <selection activeCell="F13" sqref="F13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8" width="6.7109375" style="4" customWidth="1"/>
    <col min="39" max="47" width="5.85546875" style="4" customWidth="1"/>
    <col min="48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288" width="0" style="4" hidden="1" customWidth="1"/>
    <col min="289" max="294" width="6.7109375" style="4" customWidth="1"/>
    <col min="295" max="303" width="5.85546875" style="4" customWidth="1"/>
    <col min="304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544" width="0" style="4" hidden="1" customWidth="1"/>
    <col min="545" max="550" width="6.7109375" style="4" customWidth="1"/>
    <col min="551" max="559" width="5.85546875" style="4" customWidth="1"/>
    <col min="560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00" width="0" style="4" hidden="1" customWidth="1"/>
    <col min="801" max="806" width="6.7109375" style="4" customWidth="1"/>
    <col min="807" max="815" width="5.85546875" style="4" customWidth="1"/>
    <col min="816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056" width="0" style="4" hidden="1" customWidth="1"/>
    <col min="1057" max="1062" width="6.7109375" style="4" customWidth="1"/>
    <col min="1063" max="1071" width="5.85546875" style="4" customWidth="1"/>
    <col min="1072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12" width="0" style="4" hidden="1" customWidth="1"/>
    <col min="1313" max="1318" width="6.7109375" style="4" customWidth="1"/>
    <col min="1319" max="1327" width="5.85546875" style="4" customWidth="1"/>
    <col min="1328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568" width="0" style="4" hidden="1" customWidth="1"/>
    <col min="1569" max="1574" width="6.7109375" style="4" customWidth="1"/>
    <col min="1575" max="1583" width="5.85546875" style="4" customWidth="1"/>
    <col min="1584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24" width="0" style="4" hidden="1" customWidth="1"/>
    <col min="1825" max="1830" width="6.7109375" style="4" customWidth="1"/>
    <col min="1831" max="1839" width="5.85546875" style="4" customWidth="1"/>
    <col min="1840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080" width="0" style="4" hidden="1" customWidth="1"/>
    <col min="2081" max="2086" width="6.7109375" style="4" customWidth="1"/>
    <col min="2087" max="2095" width="5.85546875" style="4" customWidth="1"/>
    <col min="2096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36" width="0" style="4" hidden="1" customWidth="1"/>
    <col min="2337" max="2342" width="6.7109375" style="4" customWidth="1"/>
    <col min="2343" max="2351" width="5.85546875" style="4" customWidth="1"/>
    <col min="2352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592" width="0" style="4" hidden="1" customWidth="1"/>
    <col min="2593" max="2598" width="6.7109375" style="4" customWidth="1"/>
    <col min="2599" max="2607" width="5.85546875" style="4" customWidth="1"/>
    <col min="2608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848" width="0" style="4" hidden="1" customWidth="1"/>
    <col min="2849" max="2854" width="6.7109375" style="4" customWidth="1"/>
    <col min="2855" max="2863" width="5.85546875" style="4" customWidth="1"/>
    <col min="2864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04" width="0" style="4" hidden="1" customWidth="1"/>
    <col min="3105" max="3110" width="6.7109375" style="4" customWidth="1"/>
    <col min="3111" max="3119" width="5.85546875" style="4" customWidth="1"/>
    <col min="3120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360" width="0" style="4" hidden="1" customWidth="1"/>
    <col min="3361" max="3366" width="6.7109375" style="4" customWidth="1"/>
    <col min="3367" max="3375" width="5.85546875" style="4" customWidth="1"/>
    <col min="3376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16" width="0" style="4" hidden="1" customWidth="1"/>
    <col min="3617" max="3622" width="6.7109375" style="4" customWidth="1"/>
    <col min="3623" max="3631" width="5.85546875" style="4" customWidth="1"/>
    <col min="3632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872" width="0" style="4" hidden="1" customWidth="1"/>
    <col min="3873" max="3878" width="6.7109375" style="4" customWidth="1"/>
    <col min="3879" max="3887" width="5.85546875" style="4" customWidth="1"/>
    <col min="3888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28" width="0" style="4" hidden="1" customWidth="1"/>
    <col min="4129" max="4134" width="6.7109375" style="4" customWidth="1"/>
    <col min="4135" max="4143" width="5.85546875" style="4" customWidth="1"/>
    <col min="4144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384" width="0" style="4" hidden="1" customWidth="1"/>
    <col min="4385" max="4390" width="6.7109375" style="4" customWidth="1"/>
    <col min="4391" max="4399" width="5.85546875" style="4" customWidth="1"/>
    <col min="4400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40" width="0" style="4" hidden="1" customWidth="1"/>
    <col min="4641" max="4646" width="6.7109375" style="4" customWidth="1"/>
    <col min="4647" max="4655" width="5.85546875" style="4" customWidth="1"/>
    <col min="4656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896" width="0" style="4" hidden="1" customWidth="1"/>
    <col min="4897" max="4902" width="6.7109375" style="4" customWidth="1"/>
    <col min="4903" max="4911" width="5.85546875" style="4" customWidth="1"/>
    <col min="4912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152" width="0" style="4" hidden="1" customWidth="1"/>
    <col min="5153" max="5158" width="6.7109375" style="4" customWidth="1"/>
    <col min="5159" max="5167" width="5.85546875" style="4" customWidth="1"/>
    <col min="5168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08" width="0" style="4" hidden="1" customWidth="1"/>
    <col min="5409" max="5414" width="6.7109375" style="4" customWidth="1"/>
    <col min="5415" max="5423" width="5.85546875" style="4" customWidth="1"/>
    <col min="5424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664" width="0" style="4" hidden="1" customWidth="1"/>
    <col min="5665" max="5670" width="6.7109375" style="4" customWidth="1"/>
    <col min="5671" max="5679" width="5.85546875" style="4" customWidth="1"/>
    <col min="5680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20" width="0" style="4" hidden="1" customWidth="1"/>
    <col min="5921" max="5926" width="6.7109375" style="4" customWidth="1"/>
    <col min="5927" max="5935" width="5.85546875" style="4" customWidth="1"/>
    <col min="5936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176" width="0" style="4" hidden="1" customWidth="1"/>
    <col min="6177" max="6182" width="6.7109375" style="4" customWidth="1"/>
    <col min="6183" max="6191" width="5.85546875" style="4" customWidth="1"/>
    <col min="6192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32" width="0" style="4" hidden="1" customWidth="1"/>
    <col min="6433" max="6438" width="6.7109375" style="4" customWidth="1"/>
    <col min="6439" max="6447" width="5.85546875" style="4" customWidth="1"/>
    <col min="6448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688" width="0" style="4" hidden="1" customWidth="1"/>
    <col min="6689" max="6694" width="6.7109375" style="4" customWidth="1"/>
    <col min="6695" max="6703" width="5.85546875" style="4" customWidth="1"/>
    <col min="6704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6944" width="0" style="4" hidden="1" customWidth="1"/>
    <col min="6945" max="6950" width="6.7109375" style="4" customWidth="1"/>
    <col min="6951" max="6959" width="5.85546875" style="4" customWidth="1"/>
    <col min="6960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00" width="0" style="4" hidden="1" customWidth="1"/>
    <col min="7201" max="7206" width="6.7109375" style="4" customWidth="1"/>
    <col min="7207" max="7215" width="5.85546875" style="4" customWidth="1"/>
    <col min="7216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456" width="0" style="4" hidden="1" customWidth="1"/>
    <col min="7457" max="7462" width="6.7109375" style="4" customWidth="1"/>
    <col min="7463" max="7471" width="5.85546875" style="4" customWidth="1"/>
    <col min="7472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12" width="0" style="4" hidden="1" customWidth="1"/>
    <col min="7713" max="7718" width="6.7109375" style="4" customWidth="1"/>
    <col min="7719" max="7727" width="5.85546875" style="4" customWidth="1"/>
    <col min="7728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7968" width="0" style="4" hidden="1" customWidth="1"/>
    <col min="7969" max="7974" width="6.7109375" style="4" customWidth="1"/>
    <col min="7975" max="7983" width="5.85546875" style="4" customWidth="1"/>
    <col min="7984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24" width="0" style="4" hidden="1" customWidth="1"/>
    <col min="8225" max="8230" width="6.7109375" style="4" customWidth="1"/>
    <col min="8231" max="8239" width="5.85546875" style="4" customWidth="1"/>
    <col min="8240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480" width="0" style="4" hidden="1" customWidth="1"/>
    <col min="8481" max="8486" width="6.7109375" style="4" customWidth="1"/>
    <col min="8487" max="8495" width="5.85546875" style="4" customWidth="1"/>
    <col min="8496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36" width="0" style="4" hidden="1" customWidth="1"/>
    <col min="8737" max="8742" width="6.7109375" style="4" customWidth="1"/>
    <col min="8743" max="8751" width="5.85546875" style="4" customWidth="1"/>
    <col min="8752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8992" width="0" style="4" hidden="1" customWidth="1"/>
    <col min="8993" max="8998" width="6.7109375" style="4" customWidth="1"/>
    <col min="8999" max="9007" width="5.85546875" style="4" customWidth="1"/>
    <col min="9008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248" width="0" style="4" hidden="1" customWidth="1"/>
    <col min="9249" max="9254" width="6.7109375" style="4" customWidth="1"/>
    <col min="9255" max="9263" width="5.85546875" style="4" customWidth="1"/>
    <col min="9264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04" width="0" style="4" hidden="1" customWidth="1"/>
    <col min="9505" max="9510" width="6.7109375" style="4" customWidth="1"/>
    <col min="9511" max="9519" width="5.85546875" style="4" customWidth="1"/>
    <col min="9520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760" width="0" style="4" hidden="1" customWidth="1"/>
    <col min="9761" max="9766" width="6.7109375" style="4" customWidth="1"/>
    <col min="9767" max="9775" width="5.85546875" style="4" customWidth="1"/>
    <col min="9776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16" width="0" style="4" hidden="1" customWidth="1"/>
    <col min="10017" max="10022" width="6.7109375" style="4" customWidth="1"/>
    <col min="10023" max="10031" width="5.85546875" style="4" customWidth="1"/>
    <col min="10032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272" width="0" style="4" hidden="1" customWidth="1"/>
    <col min="10273" max="10278" width="6.7109375" style="4" customWidth="1"/>
    <col min="10279" max="10287" width="5.85546875" style="4" customWidth="1"/>
    <col min="10288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28" width="0" style="4" hidden="1" customWidth="1"/>
    <col min="10529" max="10534" width="6.7109375" style="4" customWidth="1"/>
    <col min="10535" max="10543" width="5.85546875" style="4" customWidth="1"/>
    <col min="10544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784" width="0" style="4" hidden="1" customWidth="1"/>
    <col min="10785" max="10790" width="6.7109375" style="4" customWidth="1"/>
    <col min="10791" max="10799" width="5.85546875" style="4" customWidth="1"/>
    <col min="10800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40" width="0" style="4" hidden="1" customWidth="1"/>
    <col min="11041" max="11046" width="6.7109375" style="4" customWidth="1"/>
    <col min="11047" max="11055" width="5.85546875" style="4" customWidth="1"/>
    <col min="11056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296" width="0" style="4" hidden="1" customWidth="1"/>
    <col min="11297" max="11302" width="6.7109375" style="4" customWidth="1"/>
    <col min="11303" max="11311" width="5.85546875" style="4" customWidth="1"/>
    <col min="11312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552" width="0" style="4" hidden="1" customWidth="1"/>
    <col min="11553" max="11558" width="6.7109375" style="4" customWidth="1"/>
    <col min="11559" max="11567" width="5.85546875" style="4" customWidth="1"/>
    <col min="11568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08" width="0" style="4" hidden="1" customWidth="1"/>
    <col min="11809" max="11814" width="6.7109375" style="4" customWidth="1"/>
    <col min="11815" max="11823" width="5.85546875" style="4" customWidth="1"/>
    <col min="11824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064" width="0" style="4" hidden="1" customWidth="1"/>
    <col min="12065" max="12070" width="6.7109375" style="4" customWidth="1"/>
    <col min="12071" max="12079" width="5.85546875" style="4" customWidth="1"/>
    <col min="12080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20" width="0" style="4" hidden="1" customWidth="1"/>
    <col min="12321" max="12326" width="6.7109375" style="4" customWidth="1"/>
    <col min="12327" max="12335" width="5.85546875" style="4" customWidth="1"/>
    <col min="12336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576" width="0" style="4" hidden="1" customWidth="1"/>
    <col min="12577" max="12582" width="6.7109375" style="4" customWidth="1"/>
    <col min="12583" max="12591" width="5.85546875" style="4" customWidth="1"/>
    <col min="12592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32" width="0" style="4" hidden="1" customWidth="1"/>
    <col min="12833" max="12838" width="6.7109375" style="4" customWidth="1"/>
    <col min="12839" max="12847" width="5.85546875" style="4" customWidth="1"/>
    <col min="12848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088" width="0" style="4" hidden="1" customWidth="1"/>
    <col min="13089" max="13094" width="6.7109375" style="4" customWidth="1"/>
    <col min="13095" max="13103" width="5.85546875" style="4" customWidth="1"/>
    <col min="13104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344" width="0" style="4" hidden="1" customWidth="1"/>
    <col min="13345" max="13350" width="6.7109375" style="4" customWidth="1"/>
    <col min="13351" max="13359" width="5.85546875" style="4" customWidth="1"/>
    <col min="13360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00" width="0" style="4" hidden="1" customWidth="1"/>
    <col min="13601" max="13606" width="6.7109375" style="4" customWidth="1"/>
    <col min="13607" max="13615" width="5.85546875" style="4" customWidth="1"/>
    <col min="13616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856" width="0" style="4" hidden="1" customWidth="1"/>
    <col min="13857" max="13862" width="6.7109375" style="4" customWidth="1"/>
    <col min="13863" max="13871" width="5.85546875" style="4" customWidth="1"/>
    <col min="13872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12" width="0" style="4" hidden="1" customWidth="1"/>
    <col min="14113" max="14118" width="6.7109375" style="4" customWidth="1"/>
    <col min="14119" max="14127" width="5.85546875" style="4" customWidth="1"/>
    <col min="14128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368" width="0" style="4" hidden="1" customWidth="1"/>
    <col min="14369" max="14374" width="6.7109375" style="4" customWidth="1"/>
    <col min="14375" max="14383" width="5.85546875" style="4" customWidth="1"/>
    <col min="14384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24" width="0" style="4" hidden="1" customWidth="1"/>
    <col min="14625" max="14630" width="6.7109375" style="4" customWidth="1"/>
    <col min="14631" max="14639" width="5.85546875" style="4" customWidth="1"/>
    <col min="14640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880" width="0" style="4" hidden="1" customWidth="1"/>
    <col min="14881" max="14886" width="6.7109375" style="4" customWidth="1"/>
    <col min="14887" max="14895" width="5.85546875" style="4" customWidth="1"/>
    <col min="14896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36" width="0" style="4" hidden="1" customWidth="1"/>
    <col min="15137" max="15142" width="6.7109375" style="4" customWidth="1"/>
    <col min="15143" max="15151" width="5.85546875" style="4" customWidth="1"/>
    <col min="15152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392" width="0" style="4" hidden="1" customWidth="1"/>
    <col min="15393" max="15398" width="6.7109375" style="4" customWidth="1"/>
    <col min="15399" max="15407" width="5.85546875" style="4" customWidth="1"/>
    <col min="15408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648" width="0" style="4" hidden="1" customWidth="1"/>
    <col min="15649" max="15654" width="6.7109375" style="4" customWidth="1"/>
    <col min="15655" max="15663" width="5.85546875" style="4" customWidth="1"/>
    <col min="15664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04" width="0" style="4" hidden="1" customWidth="1"/>
    <col min="15905" max="15910" width="6.7109375" style="4" customWidth="1"/>
    <col min="15911" max="15919" width="5.85546875" style="4" customWidth="1"/>
    <col min="15920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160" width="0" style="4" hidden="1" customWidth="1"/>
    <col min="16161" max="16166" width="6.7109375" style="4" customWidth="1"/>
    <col min="16167" max="16175" width="5.85546875" style="4" customWidth="1"/>
    <col min="16176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",[5]NOMBRE!B2," - ","( ",[5]NOMBRE!C2,[5]NOMBRE!D2,[5]NOMBRE!E2,[5]NOMBRE!F2,[5]NOMBRE!G2," )")</f>
        <v>COMUNA: LINARES  - ( 07401 )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",[5]NOMBRE!B6," - ","( ",[5]NOMBRE!C6,[5]NOMBRE!D6," )")</f>
        <v>MES: ABRIL - ( 04 )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",[5]NOMBRE!B7)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98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205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167">
        <f>SUM(B13:B16)</f>
        <v>5</v>
      </c>
      <c r="C12" s="167">
        <f>SUM(C13:C16)</f>
        <v>5</v>
      </c>
      <c r="D12" s="218">
        <f t="shared" ref="D12:J12" si="0">SUM(D13:D16)</f>
        <v>1601</v>
      </c>
      <c r="E12" s="219">
        <f t="shared" si="0"/>
        <v>1264</v>
      </c>
      <c r="F12" s="167">
        <f t="shared" si="0"/>
        <v>212</v>
      </c>
      <c r="G12" s="167">
        <f t="shared" si="0"/>
        <v>943</v>
      </c>
      <c r="H12" s="218">
        <f>SUM(H13:H16)</f>
        <v>553</v>
      </c>
      <c r="I12" s="220">
        <f>SUM(I13:I16)</f>
        <v>532</v>
      </c>
      <c r="J12" s="219">
        <f t="shared" si="0"/>
        <v>21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168">
        <v>4</v>
      </c>
      <c r="C13" s="168">
        <v>4</v>
      </c>
      <c r="D13" s="210">
        <v>881</v>
      </c>
      <c r="E13" s="211">
        <v>544</v>
      </c>
      <c r="F13" s="168">
        <v>165</v>
      </c>
      <c r="G13" s="168">
        <v>716</v>
      </c>
      <c r="H13" s="210">
        <v>373</v>
      </c>
      <c r="I13" s="212">
        <v>352</v>
      </c>
      <c r="J13" s="213">
        <v>21</v>
      </c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169">
        <v>1</v>
      </c>
      <c r="C14" s="169">
        <v>1</v>
      </c>
      <c r="D14" s="214">
        <v>720</v>
      </c>
      <c r="E14" s="215">
        <v>720</v>
      </c>
      <c r="F14" s="169">
        <v>47</v>
      </c>
      <c r="G14" s="169">
        <v>227</v>
      </c>
      <c r="H14" s="214">
        <v>180</v>
      </c>
      <c r="I14" s="216">
        <v>180</v>
      </c>
      <c r="J14" s="21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169"/>
      <c r="C15" s="170"/>
      <c r="D15" s="171"/>
      <c r="E15" s="172"/>
      <c r="F15" s="170"/>
      <c r="G15" s="170"/>
      <c r="H15" s="171"/>
      <c r="I15" s="173"/>
      <c r="J15" s="174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75"/>
      <c r="C16" s="176"/>
      <c r="D16" s="177"/>
      <c r="E16" s="178"/>
      <c r="F16" s="176"/>
      <c r="G16" s="176"/>
      <c r="H16" s="177"/>
      <c r="I16" s="179"/>
      <c r="J16" s="180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203" t="s">
        <v>21</v>
      </c>
      <c r="B18" s="204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163</v>
      </c>
      <c r="C19" s="104"/>
      <c r="D19" s="105"/>
      <c r="E19" s="105">
        <v>163</v>
      </c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203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>
        <v>799</v>
      </c>
      <c r="C39" s="122">
        <v>2237</v>
      </c>
      <c r="D39" s="114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3">
        <v>125</v>
      </c>
      <c r="C40" s="123">
        <v>51</v>
      </c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2.5" customHeight="1" x14ac:dyDescent="0.15">
      <c r="A41" s="27" t="s">
        <v>51</v>
      </c>
      <c r="B41" s="93">
        <v>93</v>
      </c>
      <c r="C41" s="123"/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24.75" customHeight="1" x14ac:dyDescent="0.15">
      <c r="A42" s="28" t="s">
        <v>52</v>
      </c>
      <c r="B42" s="98">
        <v>221</v>
      </c>
      <c r="C42" s="125">
        <v>265</v>
      </c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>
        <v>217</v>
      </c>
      <c r="C46" s="123">
        <v>338</v>
      </c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>
        <v>211</v>
      </c>
      <c r="C47" s="125">
        <v>338</v>
      </c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20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289</v>
      </c>
      <c r="D51" s="130">
        <v>44</v>
      </c>
      <c r="E51" s="131">
        <v>31</v>
      </c>
      <c r="F51" s="131">
        <v>65</v>
      </c>
      <c r="G51" s="131">
        <v>45</v>
      </c>
      <c r="H51" s="131">
        <v>32</v>
      </c>
      <c r="I51" s="132">
        <v>72</v>
      </c>
      <c r="J51" s="181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34</v>
      </c>
      <c r="D52" s="134">
        <v>22</v>
      </c>
      <c r="E52" s="90">
        <v>7</v>
      </c>
      <c r="F52" s="90">
        <v>5</v>
      </c>
      <c r="G52" s="90"/>
      <c r="H52" s="90"/>
      <c r="I52" s="91"/>
      <c r="J52" s="181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81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63</v>
      </c>
      <c r="D54" s="139">
        <v>41</v>
      </c>
      <c r="E54" s="140">
        <v>14</v>
      </c>
      <c r="F54" s="140">
        <v>8</v>
      </c>
      <c r="G54" s="140"/>
      <c r="H54" s="140"/>
      <c r="I54" s="141"/>
      <c r="J54" s="181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81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11.25" x14ac:dyDescent="0.15">
      <c r="A57" s="204" t="s">
        <v>73</v>
      </c>
      <c r="B57" s="222" t="s">
        <v>74</v>
      </c>
      <c r="C57" s="223"/>
      <c r="D57" s="224" t="s">
        <v>75</v>
      </c>
      <c r="E57" s="225"/>
      <c r="F57" s="206"/>
      <c r="J57" s="5"/>
      <c r="X57" s="4"/>
    </row>
    <row r="58" spans="1:31" ht="21" x14ac:dyDescent="0.25">
      <c r="A58" s="4"/>
      <c r="B58" s="207" t="s">
        <v>94</v>
      </c>
      <c r="C58" s="207" t="s">
        <v>95</v>
      </c>
      <c r="D58" s="207" t="s">
        <v>94</v>
      </c>
      <c r="E58" s="209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82"/>
      <c r="C60" s="153">
        <v>93</v>
      </c>
      <c r="D60" s="183"/>
      <c r="E60" s="153">
        <v>425</v>
      </c>
      <c r="H60"/>
      <c r="I60"/>
      <c r="J60"/>
      <c r="X60" s="4"/>
    </row>
    <row r="61" spans="1:31" ht="15" customHeight="1" x14ac:dyDescent="0.15">
      <c r="A61" s="155" t="s">
        <v>78</v>
      </c>
      <c r="B61" s="156">
        <v>41</v>
      </c>
      <c r="C61" s="184"/>
      <c r="D61" s="158">
        <v>11</v>
      </c>
      <c r="E61" s="184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>
        <v>2</v>
      </c>
      <c r="C63" s="158">
        <v>7</v>
      </c>
      <c r="D63" s="158"/>
      <c r="E63" s="158">
        <v>2</v>
      </c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>
        <v>4</v>
      </c>
      <c r="C65" s="158">
        <v>37</v>
      </c>
      <c r="D65" s="158"/>
      <c r="E65" s="158">
        <v>284</v>
      </c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>
        <v>10</v>
      </c>
      <c r="C67" s="158">
        <v>14</v>
      </c>
      <c r="D67" s="158">
        <v>2</v>
      </c>
      <c r="E67" s="158">
        <v>10</v>
      </c>
      <c r="J67" s="5"/>
      <c r="X67" s="4"/>
    </row>
    <row r="68" spans="1:27" ht="15" customHeight="1" x14ac:dyDescent="0.15">
      <c r="A68" s="32" t="s">
        <v>85</v>
      </c>
      <c r="B68" s="156">
        <v>2</v>
      </c>
      <c r="C68" s="158">
        <v>92</v>
      </c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>
        <v>24</v>
      </c>
      <c r="D69" s="158"/>
      <c r="E69" s="158">
        <v>37</v>
      </c>
      <c r="J69" s="5"/>
      <c r="X69" s="4"/>
    </row>
    <row r="70" spans="1:27" ht="15" customHeight="1" x14ac:dyDescent="0.15">
      <c r="A70" s="32" t="s">
        <v>87</v>
      </c>
      <c r="B70" s="156"/>
      <c r="C70" s="158">
        <v>45</v>
      </c>
      <c r="D70" s="158"/>
      <c r="E70" s="158">
        <v>40</v>
      </c>
      <c r="J70" s="5"/>
      <c r="X70" s="4"/>
    </row>
    <row r="71" spans="1:27" ht="15" customHeight="1" x14ac:dyDescent="0.15">
      <c r="A71" s="32" t="s">
        <v>88</v>
      </c>
      <c r="B71" s="156"/>
      <c r="C71" s="158">
        <v>21</v>
      </c>
      <c r="D71" s="158"/>
      <c r="E71" s="158">
        <v>26</v>
      </c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59</v>
      </c>
      <c r="C73" s="159">
        <f>SUM(C59:C60,C62:C72)</f>
        <v>333</v>
      </c>
      <c r="D73" s="159">
        <f>SUM(D59,D61:D72)</f>
        <v>13</v>
      </c>
      <c r="E73" s="159">
        <f>SUM(E59:E60,E62:E72)</f>
        <v>824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21" x14ac:dyDescent="0.15">
      <c r="A77" s="228"/>
      <c r="B77" s="207" t="s">
        <v>94</v>
      </c>
      <c r="C77" s="207" t="s">
        <v>95</v>
      </c>
      <c r="D77" s="207" t="s">
        <v>94</v>
      </c>
      <c r="E77" s="209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85"/>
      <c r="C79" s="93">
        <v>117</v>
      </c>
      <c r="D79" s="185"/>
      <c r="E79" s="93">
        <v>11</v>
      </c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>
        <v>44</v>
      </c>
      <c r="C80" s="185"/>
      <c r="D80" s="163">
        <v>2</v>
      </c>
      <c r="E80" s="185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>
        <v>2</v>
      </c>
      <c r="C82" s="163">
        <v>7</v>
      </c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>
        <v>4</v>
      </c>
      <c r="C84" s="163">
        <v>45</v>
      </c>
      <c r="D84" s="163"/>
      <c r="E84" s="163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>
        <v>18</v>
      </c>
      <c r="C86" s="163">
        <v>14</v>
      </c>
      <c r="D86" s="163"/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>
        <v>2</v>
      </c>
      <c r="C87" s="163">
        <v>94</v>
      </c>
      <c r="D87" s="163"/>
      <c r="E87" s="163">
        <v>1</v>
      </c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>
        <v>73</v>
      </c>
      <c r="D88" s="163"/>
      <c r="E88" s="163">
        <v>1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>
        <v>53</v>
      </c>
      <c r="D89" s="163"/>
      <c r="E89" s="163">
        <v>4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>
        <v>36</v>
      </c>
      <c r="D90" s="163"/>
      <c r="E90" s="163">
        <v>3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70</v>
      </c>
      <c r="C92" s="82">
        <f>SUM(C78:C79,C81:C91)</f>
        <v>439</v>
      </c>
      <c r="D92" s="82">
        <f>SUM(D78,D80:D91)</f>
        <v>2</v>
      </c>
      <c r="E92" s="82">
        <f>SUM(E78:E79,E81:E91)</f>
        <v>20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65">
        <f>SUM(A8:J92)</f>
        <v>19785</v>
      </c>
      <c r="X200" s="4"/>
      <c r="Z200" s="166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6:I6"/>
    <mergeCell ref="A7:H7"/>
    <mergeCell ref="A9:A11"/>
    <mergeCell ref="B9:B11"/>
    <mergeCell ref="G9:G11"/>
    <mergeCell ref="D9:E10"/>
    <mergeCell ref="C9:C11"/>
    <mergeCell ref="H9:J10"/>
    <mergeCell ref="F9:F11"/>
    <mergeCell ref="A75:A77"/>
    <mergeCell ref="B75:E75"/>
    <mergeCell ref="B76:C76"/>
    <mergeCell ref="D76:E76"/>
    <mergeCell ref="A49:E49"/>
    <mergeCell ref="A56:F56"/>
    <mergeCell ref="A74:F74"/>
    <mergeCell ref="A51:B51"/>
    <mergeCell ref="A52:A53"/>
    <mergeCell ref="A54:A55"/>
    <mergeCell ref="B57:C57"/>
    <mergeCell ref="D57:E57"/>
  </mergeCells>
  <dataValidations count="2">
    <dataValidation type="decimal" allowBlank="1" showInputMessage="1" showErrorMessage="1" errorTitle="Error" error="Por favor ingrese números enteros" sqref="B12:J16 IX12:JF16 ST12:TB16 ACP12:ACX16 AML12:AMT16 AWH12:AWP16 BGD12:BGL16 BPZ12:BQH16 BZV12:CAD16 CJR12:CJZ16 CTN12:CTV16 DDJ12:DDR16 DNF12:DNN16 DXB12:DXJ16 EGX12:EHF16 EQT12:ERB16 FAP12:FAX16 FKL12:FKT16 FUH12:FUP16 GED12:GEL16 GNZ12:GOH16 GXV12:GYD16 HHR12:HHZ16 HRN12:HRV16 IBJ12:IBR16 ILF12:ILN16 IVB12:IVJ16 JEX12:JFF16 JOT12:JPB16 JYP12:JYX16 KIL12:KIT16 KSH12:KSP16 LCD12:LCL16 LLZ12:LMH16 LVV12:LWD16 MFR12:MFZ16 MPN12:MPV16 MZJ12:MZR16 NJF12:NJN16 NTB12:NTJ16 OCX12:ODF16 OMT12:ONB16 OWP12:OWX16 PGL12:PGT16 PQH12:PQP16 QAD12:QAL16 QJZ12:QKH16 QTV12:QUD16 RDR12:RDZ16 RNN12:RNV16 RXJ12:RXR16 SHF12:SHN16 SRB12:SRJ16 TAX12:TBF16 TKT12:TLB16 TUP12:TUX16 UEL12:UET16 UOH12:UOP16 UYD12:UYL16 VHZ12:VIH16 VRV12:VSD16 WBR12:WBZ16 WLN12:WLV16 WVJ12:WVR16 B65548:J65552 IX65548:JF65552 ST65548:TB65552 ACP65548:ACX65552 AML65548:AMT65552 AWH65548:AWP65552 BGD65548:BGL65552 BPZ65548:BQH65552 BZV65548:CAD65552 CJR65548:CJZ65552 CTN65548:CTV65552 DDJ65548:DDR65552 DNF65548:DNN65552 DXB65548:DXJ65552 EGX65548:EHF65552 EQT65548:ERB65552 FAP65548:FAX65552 FKL65548:FKT65552 FUH65548:FUP65552 GED65548:GEL65552 GNZ65548:GOH65552 GXV65548:GYD65552 HHR65548:HHZ65552 HRN65548:HRV65552 IBJ65548:IBR65552 ILF65548:ILN65552 IVB65548:IVJ65552 JEX65548:JFF65552 JOT65548:JPB65552 JYP65548:JYX65552 KIL65548:KIT65552 KSH65548:KSP65552 LCD65548:LCL65552 LLZ65548:LMH65552 LVV65548:LWD65552 MFR65548:MFZ65552 MPN65548:MPV65552 MZJ65548:MZR65552 NJF65548:NJN65552 NTB65548:NTJ65552 OCX65548:ODF65552 OMT65548:ONB65552 OWP65548:OWX65552 PGL65548:PGT65552 PQH65548:PQP65552 QAD65548:QAL65552 QJZ65548:QKH65552 QTV65548:QUD65552 RDR65548:RDZ65552 RNN65548:RNV65552 RXJ65548:RXR65552 SHF65548:SHN65552 SRB65548:SRJ65552 TAX65548:TBF65552 TKT65548:TLB65552 TUP65548:TUX65552 UEL65548:UET65552 UOH65548:UOP65552 UYD65548:UYL65552 VHZ65548:VIH65552 VRV65548:VSD65552 WBR65548:WBZ65552 WLN65548:WLV65552 WVJ65548:WVR65552 B131084:J131088 IX131084:JF131088 ST131084:TB131088 ACP131084:ACX131088 AML131084:AMT131088 AWH131084:AWP131088 BGD131084:BGL131088 BPZ131084:BQH131088 BZV131084:CAD131088 CJR131084:CJZ131088 CTN131084:CTV131088 DDJ131084:DDR131088 DNF131084:DNN131088 DXB131084:DXJ131088 EGX131084:EHF131088 EQT131084:ERB131088 FAP131084:FAX131088 FKL131084:FKT131088 FUH131084:FUP131088 GED131084:GEL131088 GNZ131084:GOH131088 GXV131084:GYD131088 HHR131084:HHZ131088 HRN131084:HRV131088 IBJ131084:IBR131088 ILF131084:ILN131088 IVB131084:IVJ131088 JEX131084:JFF131088 JOT131084:JPB131088 JYP131084:JYX131088 KIL131084:KIT131088 KSH131084:KSP131088 LCD131084:LCL131088 LLZ131084:LMH131088 LVV131084:LWD131088 MFR131084:MFZ131088 MPN131084:MPV131088 MZJ131084:MZR131088 NJF131084:NJN131088 NTB131084:NTJ131088 OCX131084:ODF131088 OMT131084:ONB131088 OWP131084:OWX131088 PGL131084:PGT131088 PQH131084:PQP131088 QAD131084:QAL131088 QJZ131084:QKH131088 QTV131084:QUD131088 RDR131084:RDZ131088 RNN131084:RNV131088 RXJ131084:RXR131088 SHF131084:SHN131088 SRB131084:SRJ131088 TAX131084:TBF131088 TKT131084:TLB131088 TUP131084:TUX131088 UEL131084:UET131088 UOH131084:UOP131088 UYD131084:UYL131088 VHZ131084:VIH131088 VRV131084:VSD131088 WBR131084:WBZ131088 WLN131084:WLV131088 WVJ131084:WVR131088 B196620:J196624 IX196620:JF196624 ST196620:TB196624 ACP196620:ACX196624 AML196620:AMT196624 AWH196620:AWP196624 BGD196620:BGL196624 BPZ196620:BQH196624 BZV196620:CAD196624 CJR196620:CJZ196624 CTN196620:CTV196624 DDJ196620:DDR196624 DNF196620:DNN196624 DXB196620:DXJ196624 EGX196620:EHF196624 EQT196620:ERB196624 FAP196620:FAX196624 FKL196620:FKT196624 FUH196620:FUP196624 GED196620:GEL196624 GNZ196620:GOH196624 GXV196620:GYD196624 HHR196620:HHZ196624 HRN196620:HRV196624 IBJ196620:IBR196624 ILF196620:ILN196624 IVB196620:IVJ196624 JEX196620:JFF196624 JOT196620:JPB196624 JYP196620:JYX196624 KIL196620:KIT196624 KSH196620:KSP196624 LCD196620:LCL196624 LLZ196620:LMH196624 LVV196620:LWD196624 MFR196620:MFZ196624 MPN196620:MPV196624 MZJ196620:MZR196624 NJF196620:NJN196624 NTB196620:NTJ196624 OCX196620:ODF196624 OMT196620:ONB196624 OWP196620:OWX196624 PGL196620:PGT196624 PQH196620:PQP196624 QAD196620:QAL196624 QJZ196620:QKH196624 QTV196620:QUD196624 RDR196620:RDZ196624 RNN196620:RNV196624 RXJ196620:RXR196624 SHF196620:SHN196624 SRB196620:SRJ196624 TAX196620:TBF196624 TKT196620:TLB196624 TUP196620:TUX196624 UEL196620:UET196624 UOH196620:UOP196624 UYD196620:UYL196624 VHZ196620:VIH196624 VRV196620:VSD196624 WBR196620:WBZ196624 WLN196620:WLV196624 WVJ196620:WVR196624 B262156:J262160 IX262156:JF262160 ST262156:TB262160 ACP262156:ACX262160 AML262156:AMT262160 AWH262156:AWP262160 BGD262156:BGL262160 BPZ262156:BQH262160 BZV262156:CAD262160 CJR262156:CJZ262160 CTN262156:CTV262160 DDJ262156:DDR262160 DNF262156:DNN262160 DXB262156:DXJ262160 EGX262156:EHF262160 EQT262156:ERB262160 FAP262156:FAX262160 FKL262156:FKT262160 FUH262156:FUP262160 GED262156:GEL262160 GNZ262156:GOH262160 GXV262156:GYD262160 HHR262156:HHZ262160 HRN262156:HRV262160 IBJ262156:IBR262160 ILF262156:ILN262160 IVB262156:IVJ262160 JEX262156:JFF262160 JOT262156:JPB262160 JYP262156:JYX262160 KIL262156:KIT262160 KSH262156:KSP262160 LCD262156:LCL262160 LLZ262156:LMH262160 LVV262156:LWD262160 MFR262156:MFZ262160 MPN262156:MPV262160 MZJ262156:MZR262160 NJF262156:NJN262160 NTB262156:NTJ262160 OCX262156:ODF262160 OMT262156:ONB262160 OWP262156:OWX262160 PGL262156:PGT262160 PQH262156:PQP262160 QAD262156:QAL262160 QJZ262156:QKH262160 QTV262156:QUD262160 RDR262156:RDZ262160 RNN262156:RNV262160 RXJ262156:RXR262160 SHF262156:SHN262160 SRB262156:SRJ262160 TAX262156:TBF262160 TKT262156:TLB262160 TUP262156:TUX262160 UEL262156:UET262160 UOH262156:UOP262160 UYD262156:UYL262160 VHZ262156:VIH262160 VRV262156:VSD262160 WBR262156:WBZ262160 WLN262156:WLV262160 WVJ262156:WVR262160 B327692:J327696 IX327692:JF327696 ST327692:TB327696 ACP327692:ACX327696 AML327692:AMT327696 AWH327692:AWP327696 BGD327692:BGL327696 BPZ327692:BQH327696 BZV327692:CAD327696 CJR327692:CJZ327696 CTN327692:CTV327696 DDJ327692:DDR327696 DNF327692:DNN327696 DXB327692:DXJ327696 EGX327692:EHF327696 EQT327692:ERB327696 FAP327692:FAX327696 FKL327692:FKT327696 FUH327692:FUP327696 GED327692:GEL327696 GNZ327692:GOH327696 GXV327692:GYD327696 HHR327692:HHZ327696 HRN327692:HRV327696 IBJ327692:IBR327696 ILF327692:ILN327696 IVB327692:IVJ327696 JEX327692:JFF327696 JOT327692:JPB327696 JYP327692:JYX327696 KIL327692:KIT327696 KSH327692:KSP327696 LCD327692:LCL327696 LLZ327692:LMH327696 LVV327692:LWD327696 MFR327692:MFZ327696 MPN327692:MPV327696 MZJ327692:MZR327696 NJF327692:NJN327696 NTB327692:NTJ327696 OCX327692:ODF327696 OMT327692:ONB327696 OWP327692:OWX327696 PGL327692:PGT327696 PQH327692:PQP327696 QAD327692:QAL327696 QJZ327692:QKH327696 QTV327692:QUD327696 RDR327692:RDZ327696 RNN327692:RNV327696 RXJ327692:RXR327696 SHF327692:SHN327696 SRB327692:SRJ327696 TAX327692:TBF327696 TKT327692:TLB327696 TUP327692:TUX327696 UEL327692:UET327696 UOH327692:UOP327696 UYD327692:UYL327696 VHZ327692:VIH327696 VRV327692:VSD327696 WBR327692:WBZ327696 WLN327692:WLV327696 WVJ327692:WVR327696 B393228:J393232 IX393228:JF393232 ST393228:TB393232 ACP393228:ACX393232 AML393228:AMT393232 AWH393228:AWP393232 BGD393228:BGL393232 BPZ393228:BQH393232 BZV393228:CAD393232 CJR393228:CJZ393232 CTN393228:CTV393232 DDJ393228:DDR393232 DNF393228:DNN393232 DXB393228:DXJ393232 EGX393228:EHF393232 EQT393228:ERB393232 FAP393228:FAX393232 FKL393228:FKT393232 FUH393228:FUP393232 GED393228:GEL393232 GNZ393228:GOH393232 GXV393228:GYD393232 HHR393228:HHZ393232 HRN393228:HRV393232 IBJ393228:IBR393232 ILF393228:ILN393232 IVB393228:IVJ393232 JEX393228:JFF393232 JOT393228:JPB393232 JYP393228:JYX393232 KIL393228:KIT393232 KSH393228:KSP393232 LCD393228:LCL393232 LLZ393228:LMH393232 LVV393228:LWD393232 MFR393228:MFZ393232 MPN393228:MPV393232 MZJ393228:MZR393232 NJF393228:NJN393232 NTB393228:NTJ393232 OCX393228:ODF393232 OMT393228:ONB393232 OWP393228:OWX393232 PGL393228:PGT393232 PQH393228:PQP393232 QAD393228:QAL393232 QJZ393228:QKH393232 QTV393228:QUD393232 RDR393228:RDZ393232 RNN393228:RNV393232 RXJ393228:RXR393232 SHF393228:SHN393232 SRB393228:SRJ393232 TAX393228:TBF393232 TKT393228:TLB393232 TUP393228:TUX393232 UEL393228:UET393232 UOH393228:UOP393232 UYD393228:UYL393232 VHZ393228:VIH393232 VRV393228:VSD393232 WBR393228:WBZ393232 WLN393228:WLV393232 WVJ393228:WVR393232 B458764:J458768 IX458764:JF458768 ST458764:TB458768 ACP458764:ACX458768 AML458764:AMT458768 AWH458764:AWP458768 BGD458764:BGL458768 BPZ458764:BQH458768 BZV458764:CAD458768 CJR458764:CJZ458768 CTN458764:CTV458768 DDJ458764:DDR458768 DNF458764:DNN458768 DXB458764:DXJ458768 EGX458764:EHF458768 EQT458764:ERB458768 FAP458764:FAX458768 FKL458764:FKT458768 FUH458764:FUP458768 GED458764:GEL458768 GNZ458764:GOH458768 GXV458764:GYD458768 HHR458764:HHZ458768 HRN458764:HRV458768 IBJ458764:IBR458768 ILF458764:ILN458768 IVB458764:IVJ458768 JEX458764:JFF458768 JOT458764:JPB458768 JYP458764:JYX458768 KIL458764:KIT458768 KSH458764:KSP458768 LCD458764:LCL458768 LLZ458764:LMH458768 LVV458764:LWD458768 MFR458764:MFZ458768 MPN458764:MPV458768 MZJ458764:MZR458768 NJF458764:NJN458768 NTB458764:NTJ458768 OCX458764:ODF458768 OMT458764:ONB458768 OWP458764:OWX458768 PGL458764:PGT458768 PQH458764:PQP458768 QAD458764:QAL458768 QJZ458764:QKH458768 QTV458764:QUD458768 RDR458764:RDZ458768 RNN458764:RNV458768 RXJ458764:RXR458768 SHF458764:SHN458768 SRB458764:SRJ458768 TAX458764:TBF458768 TKT458764:TLB458768 TUP458764:TUX458768 UEL458764:UET458768 UOH458764:UOP458768 UYD458764:UYL458768 VHZ458764:VIH458768 VRV458764:VSD458768 WBR458764:WBZ458768 WLN458764:WLV458768 WVJ458764:WVR458768 B524300:J524304 IX524300:JF524304 ST524300:TB524304 ACP524300:ACX524304 AML524300:AMT524304 AWH524300:AWP524304 BGD524300:BGL524304 BPZ524300:BQH524304 BZV524300:CAD524304 CJR524300:CJZ524304 CTN524300:CTV524304 DDJ524300:DDR524304 DNF524300:DNN524304 DXB524300:DXJ524304 EGX524300:EHF524304 EQT524300:ERB524304 FAP524300:FAX524304 FKL524300:FKT524304 FUH524300:FUP524304 GED524300:GEL524304 GNZ524300:GOH524304 GXV524300:GYD524304 HHR524300:HHZ524304 HRN524300:HRV524304 IBJ524300:IBR524304 ILF524300:ILN524304 IVB524300:IVJ524304 JEX524300:JFF524304 JOT524300:JPB524304 JYP524300:JYX524304 KIL524300:KIT524304 KSH524300:KSP524304 LCD524300:LCL524304 LLZ524300:LMH524304 LVV524300:LWD524304 MFR524300:MFZ524304 MPN524300:MPV524304 MZJ524300:MZR524304 NJF524300:NJN524304 NTB524300:NTJ524304 OCX524300:ODF524304 OMT524300:ONB524304 OWP524300:OWX524304 PGL524300:PGT524304 PQH524300:PQP524304 QAD524300:QAL524304 QJZ524300:QKH524304 QTV524300:QUD524304 RDR524300:RDZ524304 RNN524300:RNV524304 RXJ524300:RXR524304 SHF524300:SHN524304 SRB524300:SRJ524304 TAX524300:TBF524304 TKT524300:TLB524304 TUP524300:TUX524304 UEL524300:UET524304 UOH524300:UOP524304 UYD524300:UYL524304 VHZ524300:VIH524304 VRV524300:VSD524304 WBR524300:WBZ524304 WLN524300:WLV524304 WVJ524300:WVR524304 B589836:J589840 IX589836:JF589840 ST589836:TB589840 ACP589836:ACX589840 AML589836:AMT589840 AWH589836:AWP589840 BGD589836:BGL589840 BPZ589836:BQH589840 BZV589836:CAD589840 CJR589836:CJZ589840 CTN589836:CTV589840 DDJ589836:DDR589840 DNF589836:DNN589840 DXB589836:DXJ589840 EGX589836:EHF589840 EQT589836:ERB589840 FAP589836:FAX589840 FKL589836:FKT589840 FUH589836:FUP589840 GED589836:GEL589840 GNZ589836:GOH589840 GXV589836:GYD589840 HHR589836:HHZ589840 HRN589836:HRV589840 IBJ589836:IBR589840 ILF589836:ILN589840 IVB589836:IVJ589840 JEX589836:JFF589840 JOT589836:JPB589840 JYP589836:JYX589840 KIL589836:KIT589840 KSH589836:KSP589840 LCD589836:LCL589840 LLZ589836:LMH589840 LVV589836:LWD589840 MFR589836:MFZ589840 MPN589836:MPV589840 MZJ589836:MZR589840 NJF589836:NJN589840 NTB589836:NTJ589840 OCX589836:ODF589840 OMT589836:ONB589840 OWP589836:OWX589840 PGL589836:PGT589840 PQH589836:PQP589840 QAD589836:QAL589840 QJZ589836:QKH589840 QTV589836:QUD589840 RDR589836:RDZ589840 RNN589836:RNV589840 RXJ589836:RXR589840 SHF589836:SHN589840 SRB589836:SRJ589840 TAX589836:TBF589840 TKT589836:TLB589840 TUP589836:TUX589840 UEL589836:UET589840 UOH589836:UOP589840 UYD589836:UYL589840 VHZ589836:VIH589840 VRV589836:VSD589840 WBR589836:WBZ589840 WLN589836:WLV589840 WVJ589836:WVR589840 B655372:J655376 IX655372:JF655376 ST655372:TB655376 ACP655372:ACX655376 AML655372:AMT655376 AWH655372:AWP655376 BGD655372:BGL655376 BPZ655372:BQH655376 BZV655372:CAD655376 CJR655372:CJZ655376 CTN655372:CTV655376 DDJ655372:DDR655376 DNF655372:DNN655376 DXB655372:DXJ655376 EGX655372:EHF655376 EQT655372:ERB655376 FAP655372:FAX655376 FKL655372:FKT655376 FUH655372:FUP655376 GED655372:GEL655376 GNZ655372:GOH655376 GXV655372:GYD655376 HHR655372:HHZ655376 HRN655372:HRV655376 IBJ655372:IBR655376 ILF655372:ILN655376 IVB655372:IVJ655376 JEX655372:JFF655376 JOT655372:JPB655376 JYP655372:JYX655376 KIL655372:KIT655376 KSH655372:KSP655376 LCD655372:LCL655376 LLZ655372:LMH655376 LVV655372:LWD655376 MFR655372:MFZ655376 MPN655372:MPV655376 MZJ655372:MZR655376 NJF655372:NJN655376 NTB655372:NTJ655376 OCX655372:ODF655376 OMT655372:ONB655376 OWP655372:OWX655376 PGL655372:PGT655376 PQH655372:PQP655376 QAD655372:QAL655376 QJZ655372:QKH655376 QTV655372:QUD655376 RDR655372:RDZ655376 RNN655372:RNV655376 RXJ655372:RXR655376 SHF655372:SHN655376 SRB655372:SRJ655376 TAX655372:TBF655376 TKT655372:TLB655376 TUP655372:TUX655376 UEL655372:UET655376 UOH655372:UOP655376 UYD655372:UYL655376 VHZ655372:VIH655376 VRV655372:VSD655376 WBR655372:WBZ655376 WLN655372:WLV655376 WVJ655372:WVR655376 B720908:J720912 IX720908:JF720912 ST720908:TB720912 ACP720908:ACX720912 AML720908:AMT720912 AWH720908:AWP720912 BGD720908:BGL720912 BPZ720908:BQH720912 BZV720908:CAD720912 CJR720908:CJZ720912 CTN720908:CTV720912 DDJ720908:DDR720912 DNF720908:DNN720912 DXB720908:DXJ720912 EGX720908:EHF720912 EQT720908:ERB720912 FAP720908:FAX720912 FKL720908:FKT720912 FUH720908:FUP720912 GED720908:GEL720912 GNZ720908:GOH720912 GXV720908:GYD720912 HHR720908:HHZ720912 HRN720908:HRV720912 IBJ720908:IBR720912 ILF720908:ILN720912 IVB720908:IVJ720912 JEX720908:JFF720912 JOT720908:JPB720912 JYP720908:JYX720912 KIL720908:KIT720912 KSH720908:KSP720912 LCD720908:LCL720912 LLZ720908:LMH720912 LVV720908:LWD720912 MFR720908:MFZ720912 MPN720908:MPV720912 MZJ720908:MZR720912 NJF720908:NJN720912 NTB720908:NTJ720912 OCX720908:ODF720912 OMT720908:ONB720912 OWP720908:OWX720912 PGL720908:PGT720912 PQH720908:PQP720912 QAD720908:QAL720912 QJZ720908:QKH720912 QTV720908:QUD720912 RDR720908:RDZ720912 RNN720908:RNV720912 RXJ720908:RXR720912 SHF720908:SHN720912 SRB720908:SRJ720912 TAX720908:TBF720912 TKT720908:TLB720912 TUP720908:TUX720912 UEL720908:UET720912 UOH720908:UOP720912 UYD720908:UYL720912 VHZ720908:VIH720912 VRV720908:VSD720912 WBR720908:WBZ720912 WLN720908:WLV720912 WVJ720908:WVR720912 B786444:J786448 IX786444:JF786448 ST786444:TB786448 ACP786444:ACX786448 AML786444:AMT786448 AWH786444:AWP786448 BGD786444:BGL786448 BPZ786444:BQH786448 BZV786444:CAD786448 CJR786444:CJZ786448 CTN786444:CTV786448 DDJ786444:DDR786448 DNF786444:DNN786448 DXB786444:DXJ786448 EGX786444:EHF786448 EQT786444:ERB786448 FAP786444:FAX786448 FKL786444:FKT786448 FUH786444:FUP786448 GED786444:GEL786448 GNZ786444:GOH786448 GXV786444:GYD786448 HHR786444:HHZ786448 HRN786444:HRV786448 IBJ786444:IBR786448 ILF786444:ILN786448 IVB786444:IVJ786448 JEX786444:JFF786448 JOT786444:JPB786448 JYP786444:JYX786448 KIL786444:KIT786448 KSH786444:KSP786448 LCD786444:LCL786448 LLZ786444:LMH786448 LVV786444:LWD786448 MFR786444:MFZ786448 MPN786444:MPV786448 MZJ786444:MZR786448 NJF786444:NJN786448 NTB786444:NTJ786448 OCX786444:ODF786448 OMT786444:ONB786448 OWP786444:OWX786448 PGL786444:PGT786448 PQH786444:PQP786448 QAD786444:QAL786448 QJZ786444:QKH786448 QTV786444:QUD786448 RDR786444:RDZ786448 RNN786444:RNV786448 RXJ786444:RXR786448 SHF786444:SHN786448 SRB786444:SRJ786448 TAX786444:TBF786448 TKT786444:TLB786448 TUP786444:TUX786448 UEL786444:UET786448 UOH786444:UOP786448 UYD786444:UYL786448 VHZ786444:VIH786448 VRV786444:VSD786448 WBR786444:WBZ786448 WLN786444:WLV786448 WVJ786444:WVR786448 B851980:J851984 IX851980:JF851984 ST851980:TB851984 ACP851980:ACX851984 AML851980:AMT851984 AWH851980:AWP851984 BGD851980:BGL851984 BPZ851980:BQH851984 BZV851980:CAD851984 CJR851980:CJZ851984 CTN851980:CTV851984 DDJ851980:DDR851984 DNF851980:DNN851984 DXB851980:DXJ851984 EGX851980:EHF851984 EQT851980:ERB851984 FAP851980:FAX851984 FKL851980:FKT851984 FUH851980:FUP851984 GED851980:GEL851984 GNZ851980:GOH851984 GXV851980:GYD851984 HHR851980:HHZ851984 HRN851980:HRV851984 IBJ851980:IBR851984 ILF851980:ILN851984 IVB851980:IVJ851984 JEX851980:JFF851984 JOT851980:JPB851984 JYP851980:JYX851984 KIL851980:KIT851984 KSH851980:KSP851984 LCD851980:LCL851984 LLZ851980:LMH851984 LVV851980:LWD851984 MFR851980:MFZ851984 MPN851980:MPV851984 MZJ851980:MZR851984 NJF851980:NJN851984 NTB851980:NTJ851984 OCX851980:ODF851984 OMT851980:ONB851984 OWP851980:OWX851984 PGL851980:PGT851984 PQH851980:PQP851984 QAD851980:QAL851984 QJZ851980:QKH851984 QTV851980:QUD851984 RDR851980:RDZ851984 RNN851980:RNV851984 RXJ851980:RXR851984 SHF851980:SHN851984 SRB851980:SRJ851984 TAX851980:TBF851984 TKT851980:TLB851984 TUP851980:TUX851984 UEL851980:UET851984 UOH851980:UOP851984 UYD851980:UYL851984 VHZ851980:VIH851984 VRV851980:VSD851984 WBR851980:WBZ851984 WLN851980:WLV851984 WVJ851980:WVR851984 B917516:J917520 IX917516:JF917520 ST917516:TB917520 ACP917516:ACX917520 AML917516:AMT917520 AWH917516:AWP917520 BGD917516:BGL917520 BPZ917516:BQH917520 BZV917516:CAD917520 CJR917516:CJZ917520 CTN917516:CTV917520 DDJ917516:DDR917520 DNF917516:DNN917520 DXB917516:DXJ917520 EGX917516:EHF917520 EQT917516:ERB917520 FAP917516:FAX917520 FKL917516:FKT917520 FUH917516:FUP917520 GED917516:GEL917520 GNZ917516:GOH917520 GXV917516:GYD917520 HHR917516:HHZ917520 HRN917516:HRV917520 IBJ917516:IBR917520 ILF917516:ILN917520 IVB917516:IVJ917520 JEX917516:JFF917520 JOT917516:JPB917520 JYP917516:JYX917520 KIL917516:KIT917520 KSH917516:KSP917520 LCD917516:LCL917520 LLZ917516:LMH917520 LVV917516:LWD917520 MFR917516:MFZ917520 MPN917516:MPV917520 MZJ917516:MZR917520 NJF917516:NJN917520 NTB917516:NTJ917520 OCX917516:ODF917520 OMT917516:ONB917520 OWP917516:OWX917520 PGL917516:PGT917520 PQH917516:PQP917520 QAD917516:QAL917520 QJZ917516:QKH917520 QTV917516:QUD917520 RDR917516:RDZ917520 RNN917516:RNV917520 RXJ917516:RXR917520 SHF917516:SHN917520 SRB917516:SRJ917520 TAX917516:TBF917520 TKT917516:TLB917520 TUP917516:TUX917520 UEL917516:UET917520 UOH917516:UOP917520 UYD917516:UYL917520 VHZ917516:VIH917520 VRV917516:VSD917520 WBR917516:WBZ917520 WLN917516:WLV917520 WVJ917516:WVR917520 B983052:J983056 IX983052:JF983056 ST983052:TB983056 ACP983052:ACX983056 AML983052:AMT983056 AWH983052:AWP983056 BGD983052:BGL983056 BPZ983052:BQH983056 BZV983052:CAD983056 CJR983052:CJZ983056 CTN983052:CTV983056 DDJ983052:DDR983056 DNF983052:DNN983056 DXB983052:DXJ983056 EGX983052:EHF983056 EQT983052:ERB983056 FAP983052:FAX983056 FKL983052:FKT983056 FUH983052:FUP983056 GED983052:GEL983056 GNZ983052:GOH983056 GXV983052:GYD983056 HHR983052:HHZ983056 HRN983052:HRV983056 IBJ983052:IBR983056 ILF983052:ILN983056 IVB983052:IVJ983056 JEX983052:JFF983056 JOT983052:JPB983056 JYP983052:JYX983056 KIL983052:KIT983056 KSH983052:KSP983056 LCD983052:LCL983056 LLZ983052:LMH983056 LVV983052:LWD983056 MFR983052:MFZ983056 MPN983052:MPV983056 MZJ983052:MZR983056 NJF983052:NJN983056 NTB983052:NTJ983056 OCX983052:ODF983056 OMT983052:ONB983056 OWP983052:OWX983056 PGL983052:PGT983056 PQH983052:PQP983056 QAD983052:QAL983056 QJZ983052:QKH983056 QTV983052:QUD983056 RDR983052:RDZ983056 RNN983052:RNV983056 RXJ983052:RXR983056 SHF983052:SHN983056 SRB983052:SRJ983056 TAX983052:TBF983056 TKT983052:TLB983056 TUP983052:TUX983056 UEL983052:UET983056 UOH983052:UOP983056 UYD983052:UYL983056 VHZ983052:VIH983056 VRV983052:VSD983056 WBR983052:WBZ983056 WLN983052:WLV983056 WVJ983052:WVR983056">
      <formula1>0</formula1>
      <formula2>10000000000</formula2>
    </dataValidation>
    <dataValidation type="whole" allowBlank="1" showInputMessage="1" showErrorMessage="1" errorTitle="Error" error="Por favor ingrese números enteros" sqref="A17:I92 IW17:JE92 SS17:TA92 ACO17:ACW92 AMK17:AMS92 AWG17:AWO92 BGC17:BGK92 BPY17:BQG92 BZU17:CAC92 CJQ17:CJY92 CTM17:CTU92 DDI17:DDQ92 DNE17:DNM92 DXA17:DXI92 EGW17:EHE92 EQS17:ERA92 FAO17:FAW92 FKK17:FKS92 FUG17:FUO92 GEC17:GEK92 GNY17:GOG92 GXU17:GYC92 HHQ17:HHY92 HRM17:HRU92 IBI17:IBQ92 ILE17:ILM92 IVA17:IVI92 JEW17:JFE92 JOS17:JPA92 JYO17:JYW92 KIK17:KIS92 KSG17:KSO92 LCC17:LCK92 LLY17:LMG92 LVU17:LWC92 MFQ17:MFY92 MPM17:MPU92 MZI17:MZQ92 NJE17:NJM92 NTA17:NTI92 OCW17:ODE92 OMS17:ONA92 OWO17:OWW92 PGK17:PGS92 PQG17:PQO92 QAC17:QAK92 QJY17:QKG92 QTU17:QUC92 RDQ17:RDY92 RNM17:RNU92 RXI17:RXQ92 SHE17:SHM92 SRA17:SRI92 TAW17:TBE92 TKS17:TLA92 TUO17:TUW92 UEK17:UES92 UOG17:UOO92 UYC17:UYK92 VHY17:VIG92 VRU17:VSC92 WBQ17:WBY92 WLM17:WLU92 WVI17:WVQ92 A65553:I65628 IW65553:JE65628 SS65553:TA65628 ACO65553:ACW65628 AMK65553:AMS65628 AWG65553:AWO65628 BGC65553:BGK65628 BPY65553:BQG65628 BZU65553:CAC65628 CJQ65553:CJY65628 CTM65553:CTU65628 DDI65553:DDQ65628 DNE65553:DNM65628 DXA65553:DXI65628 EGW65553:EHE65628 EQS65553:ERA65628 FAO65553:FAW65628 FKK65553:FKS65628 FUG65553:FUO65628 GEC65553:GEK65628 GNY65553:GOG65628 GXU65553:GYC65628 HHQ65553:HHY65628 HRM65553:HRU65628 IBI65553:IBQ65628 ILE65553:ILM65628 IVA65553:IVI65628 JEW65553:JFE65628 JOS65553:JPA65628 JYO65553:JYW65628 KIK65553:KIS65628 KSG65553:KSO65628 LCC65553:LCK65628 LLY65553:LMG65628 LVU65553:LWC65628 MFQ65553:MFY65628 MPM65553:MPU65628 MZI65553:MZQ65628 NJE65553:NJM65628 NTA65553:NTI65628 OCW65553:ODE65628 OMS65553:ONA65628 OWO65553:OWW65628 PGK65553:PGS65628 PQG65553:PQO65628 QAC65553:QAK65628 QJY65553:QKG65628 QTU65553:QUC65628 RDQ65553:RDY65628 RNM65553:RNU65628 RXI65553:RXQ65628 SHE65553:SHM65628 SRA65553:SRI65628 TAW65553:TBE65628 TKS65553:TLA65628 TUO65553:TUW65628 UEK65553:UES65628 UOG65553:UOO65628 UYC65553:UYK65628 VHY65553:VIG65628 VRU65553:VSC65628 WBQ65553:WBY65628 WLM65553:WLU65628 WVI65553:WVQ65628 A131089:I131164 IW131089:JE131164 SS131089:TA131164 ACO131089:ACW131164 AMK131089:AMS131164 AWG131089:AWO131164 BGC131089:BGK131164 BPY131089:BQG131164 BZU131089:CAC131164 CJQ131089:CJY131164 CTM131089:CTU131164 DDI131089:DDQ131164 DNE131089:DNM131164 DXA131089:DXI131164 EGW131089:EHE131164 EQS131089:ERA131164 FAO131089:FAW131164 FKK131089:FKS131164 FUG131089:FUO131164 GEC131089:GEK131164 GNY131089:GOG131164 GXU131089:GYC131164 HHQ131089:HHY131164 HRM131089:HRU131164 IBI131089:IBQ131164 ILE131089:ILM131164 IVA131089:IVI131164 JEW131089:JFE131164 JOS131089:JPA131164 JYO131089:JYW131164 KIK131089:KIS131164 KSG131089:KSO131164 LCC131089:LCK131164 LLY131089:LMG131164 LVU131089:LWC131164 MFQ131089:MFY131164 MPM131089:MPU131164 MZI131089:MZQ131164 NJE131089:NJM131164 NTA131089:NTI131164 OCW131089:ODE131164 OMS131089:ONA131164 OWO131089:OWW131164 PGK131089:PGS131164 PQG131089:PQO131164 QAC131089:QAK131164 QJY131089:QKG131164 QTU131089:QUC131164 RDQ131089:RDY131164 RNM131089:RNU131164 RXI131089:RXQ131164 SHE131089:SHM131164 SRA131089:SRI131164 TAW131089:TBE131164 TKS131089:TLA131164 TUO131089:TUW131164 UEK131089:UES131164 UOG131089:UOO131164 UYC131089:UYK131164 VHY131089:VIG131164 VRU131089:VSC131164 WBQ131089:WBY131164 WLM131089:WLU131164 WVI131089:WVQ131164 A196625:I196700 IW196625:JE196700 SS196625:TA196700 ACO196625:ACW196700 AMK196625:AMS196700 AWG196625:AWO196700 BGC196625:BGK196700 BPY196625:BQG196700 BZU196625:CAC196700 CJQ196625:CJY196700 CTM196625:CTU196700 DDI196625:DDQ196700 DNE196625:DNM196700 DXA196625:DXI196700 EGW196625:EHE196700 EQS196625:ERA196700 FAO196625:FAW196700 FKK196625:FKS196700 FUG196625:FUO196700 GEC196625:GEK196700 GNY196625:GOG196700 GXU196625:GYC196700 HHQ196625:HHY196700 HRM196625:HRU196700 IBI196625:IBQ196700 ILE196625:ILM196700 IVA196625:IVI196700 JEW196625:JFE196700 JOS196625:JPA196700 JYO196625:JYW196700 KIK196625:KIS196700 KSG196625:KSO196700 LCC196625:LCK196700 LLY196625:LMG196700 LVU196625:LWC196700 MFQ196625:MFY196700 MPM196625:MPU196700 MZI196625:MZQ196700 NJE196625:NJM196700 NTA196625:NTI196700 OCW196625:ODE196700 OMS196625:ONA196700 OWO196625:OWW196700 PGK196625:PGS196700 PQG196625:PQO196700 QAC196625:QAK196700 QJY196625:QKG196700 QTU196625:QUC196700 RDQ196625:RDY196700 RNM196625:RNU196700 RXI196625:RXQ196700 SHE196625:SHM196700 SRA196625:SRI196700 TAW196625:TBE196700 TKS196625:TLA196700 TUO196625:TUW196700 UEK196625:UES196700 UOG196625:UOO196700 UYC196625:UYK196700 VHY196625:VIG196700 VRU196625:VSC196700 WBQ196625:WBY196700 WLM196625:WLU196700 WVI196625:WVQ196700 A262161:I262236 IW262161:JE262236 SS262161:TA262236 ACO262161:ACW262236 AMK262161:AMS262236 AWG262161:AWO262236 BGC262161:BGK262236 BPY262161:BQG262236 BZU262161:CAC262236 CJQ262161:CJY262236 CTM262161:CTU262236 DDI262161:DDQ262236 DNE262161:DNM262236 DXA262161:DXI262236 EGW262161:EHE262236 EQS262161:ERA262236 FAO262161:FAW262236 FKK262161:FKS262236 FUG262161:FUO262236 GEC262161:GEK262236 GNY262161:GOG262236 GXU262161:GYC262236 HHQ262161:HHY262236 HRM262161:HRU262236 IBI262161:IBQ262236 ILE262161:ILM262236 IVA262161:IVI262236 JEW262161:JFE262236 JOS262161:JPA262236 JYO262161:JYW262236 KIK262161:KIS262236 KSG262161:KSO262236 LCC262161:LCK262236 LLY262161:LMG262236 LVU262161:LWC262236 MFQ262161:MFY262236 MPM262161:MPU262236 MZI262161:MZQ262236 NJE262161:NJM262236 NTA262161:NTI262236 OCW262161:ODE262236 OMS262161:ONA262236 OWO262161:OWW262236 PGK262161:PGS262236 PQG262161:PQO262236 QAC262161:QAK262236 QJY262161:QKG262236 QTU262161:QUC262236 RDQ262161:RDY262236 RNM262161:RNU262236 RXI262161:RXQ262236 SHE262161:SHM262236 SRA262161:SRI262236 TAW262161:TBE262236 TKS262161:TLA262236 TUO262161:TUW262236 UEK262161:UES262236 UOG262161:UOO262236 UYC262161:UYK262236 VHY262161:VIG262236 VRU262161:VSC262236 WBQ262161:WBY262236 WLM262161:WLU262236 WVI262161:WVQ262236 A327697:I327772 IW327697:JE327772 SS327697:TA327772 ACO327697:ACW327772 AMK327697:AMS327772 AWG327697:AWO327772 BGC327697:BGK327772 BPY327697:BQG327772 BZU327697:CAC327772 CJQ327697:CJY327772 CTM327697:CTU327772 DDI327697:DDQ327772 DNE327697:DNM327772 DXA327697:DXI327772 EGW327697:EHE327772 EQS327697:ERA327772 FAO327697:FAW327772 FKK327697:FKS327772 FUG327697:FUO327772 GEC327697:GEK327772 GNY327697:GOG327772 GXU327697:GYC327772 HHQ327697:HHY327772 HRM327697:HRU327772 IBI327697:IBQ327772 ILE327697:ILM327772 IVA327697:IVI327772 JEW327697:JFE327772 JOS327697:JPA327772 JYO327697:JYW327772 KIK327697:KIS327772 KSG327697:KSO327772 LCC327697:LCK327772 LLY327697:LMG327772 LVU327697:LWC327772 MFQ327697:MFY327772 MPM327697:MPU327772 MZI327697:MZQ327772 NJE327697:NJM327772 NTA327697:NTI327772 OCW327697:ODE327772 OMS327697:ONA327772 OWO327697:OWW327772 PGK327697:PGS327772 PQG327697:PQO327772 QAC327697:QAK327772 QJY327697:QKG327772 QTU327697:QUC327772 RDQ327697:RDY327772 RNM327697:RNU327772 RXI327697:RXQ327772 SHE327697:SHM327772 SRA327697:SRI327772 TAW327697:TBE327772 TKS327697:TLA327772 TUO327697:TUW327772 UEK327697:UES327772 UOG327697:UOO327772 UYC327697:UYK327772 VHY327697:VIG327772 VRU327697:VSC327772 WBQ327697:WBY327772 WLM327697:WLU327772 WVI327697:WVQ327772 A393233:I393308 IW393233:JE393308 SS393233:TA393308 ACO393233:ACW393308 AMK393233:AMS393308 AWG393233:AWO393308 BGC393233:BGK393308 BPY393233:BQG393308 BZU393233:CAC393308 CJQ393233:CJY393308 CTM393233:CTU393308 DDI393233:DDQ393308 DNE393233:DNM393308 DXA393233:DXI393308 EGW393233:EHE393308 EQS393233:ERA393308 FAO393233:FAW393308 FKK393233:FKS393308 FUG393233:FUO393308 GEC393233:GEK393308 GNY393233:GOG393308 GXU393233:GYC393308 HHQ393233:HHY393308 HRM393233:HRU393308 IBI393233:IBQ393308 ILE393233:ILM393308 IVA393233:IVI393308 JEW393233:JFE393308 JOS393233:JPA393308 JYO393233:JYW393308 KIK393233:KIS393308 KSG393233:KSO393308 LCC393233:LCK393308 LLY393233:LMG393308 LVU393233:LWC393308 MFQ393233:MFY393308 MPM393233:MPU393308 MZI393233:MZQ393308 NJE393233:NJM393308 NTA393233:NTI393308 OCW393233:ODE393308 OMS393233:ONA393308 OWO393233:OWW393308 PGK393233:PGS393308 PQG393233:PQO393308 QAC393233:QAK393308 QJY393233:QKG393308 QTU393233:QUC393308 RDQ393233:RDY393308 RNM393233:RNU393308 RXI393233:RXQ393308 SHE393233:SHM393308 SRA393233:SRI393308 TAW393233:TBE393308 TKS393233:TLA393308 TUO393233:TUW393308 UEK393233:UES393308 UOG393233:UOO393308 UYC393233:UYK393308 VHY393233:VIG393308 VRU393233:VSC393308 WBQ393233:WBY393308 WLM393233:WLU393308 WVI393233:WVQ393308 A458769:I458844 IW458769:JE458844 SS458769:TA458844 ACO458769:ACW458844 AMK458769:AMS458844 AWG458769:AWO458844 BGC458769:BGK458844 BPY458769:BQG458844 BZU458769:CAC458844 CJQ458769:CJY458844 CTM458769:CTU458844 DDI458769:DDQ458844 DNE458769:DNM458844 DXA458769:DXI458844 EGW458769:EHE458844 EQS458769:ERA458844 FAO458769:FAW458844 FKK458769:FKS458844 FUG458769:FUO458844 GEC458769:GEK458844 GNY458769:GOG458844 GXU458769:GYC458844 HHQ458769:HHY458844 HRM458769:HRU458844 IBI458769:IBQ458844 ILE458769:ILM458844 IVA458769:IVI458844 JEW458769:JFE458844 JOS458769:JPA458844 JYO458769:JYW458844 KIK458769:KIS458844 KSG458769:KSO458844 LCC458769:LCK458844 LLY458769:LMG458844 LVU458769:LWC458844 MFQ458769:MFY458844 MPM458769:MPU458844 MZI458769:MZQ458844 NJE458769:NJM458844 NTA458769:NTI458844 OCW458769:ODE458844 OMS458769:ONA458844 OWO458769:OWW458844 PGK458769:PGS458844 PQG458769:PQO458844 QAC458769:QAK458844 QJY458769:QKG458844 QTU458769:QUC458844 RDQ458769:RDY458844 RNM458769:RNU458844 RXI458769:RXQ458844 SHE458769:SHM458844 SRA458769:SRI458844 TAW458769:TBE458844 TKS458769:TLA458844 TUO458769:TUW458844 UEK458769:UES458844 UOG458769:UOO458844 UYC458769:UYK458844 VHY458769:VIG458844 VRU458769:VSC458844 WBQ458769:WBY458844 WLM458769:WLU458844 WVI458769:WVQ458844 A524305:I524380 IW524305:JE524380 SS524305:TA524380 ACO524305:ACW524380 AMK524305:AMS524380 AWG524305:AWO524380 BGC524305:BGK524380 BPY524305:BQG524380 BZU524305:CAC524380 CJQ524305:CJY524380 CTM524305:CTU524380 DDI524305:DDQ524380 DNE524305:DNM524380 DXA524305:DXI524380 EGW524305:EHE524380 EQS524305:ERA524380 FAO524305:FAW524380 FKK524305:FKS524380 FUG524305:FUO524380 GEC524305:GEK524380 GNY524305:GOG524380 GXU524305:GYC524380 HHQ524305:HHY524380 HRM524305:HRU524380 IBI524305:IBQ524380 ILE524305:ILM524380 IVA524305:IVI524380 JEW524305:JFE524380 JOS524305:JPA524380 JYO524305:JYW524380 KIK524305:KIS524380 KSG524305:KSO524380 LCC524305:LCK524380 LLY524305:LMG524380 LVU524305:LWC524380 MFQ524305:MFY524380 MPM524305:MPU524380 MZI524305:MZQ524380 NJE524305:NJM524380 NTA524305:NTI524380 OCW524305:ODE524380 OMS524305:ONA524380 OWO524305:OWW524380 PGK524305:PGS524380 PQG524305:PQO524380 QAC524305:QAK524380 QJY524305:QKG524380 QTU524305:QUC524380 RDQ524305:RDY524380 RNM524305:RNU524380 RXI524305:RXQ524380 SHE524305:SHM524380 SRA524305:SRI524380 TAW524305:TBE524380 TKS524305:TLA524380 TUO524305:TUW524380 UEK524305:UES524380 UOG524305:UOO524380 UYC524305:UYK524380 VHY524305:VIG524380 VRU524305:VSC524380 WBQ524305:WBY524380 WLM524305:WLU524380 WVI524305:WVQ524380 A589841:I589916 IW589841:JE589916 SS589841:TA589916 ACO589841:ACW589916 AMK589841:AMS589916 AWG589841:AWO589916 BGC589841:BGK589916 BPY589841:BQG589916 BZU589841:CAC589916 CJQ589841:CJY589916 CTM589841:CTU589916 DDI589841:DDQ589916 DNE589841:DNM589916 DXA589841:DXI589916 EGW589841:EHE589916 EQS589841:ERA589916 FAO589841:FAW589916 FKK589841:FKS589916 FUG589841:FUO589916 GEC589841:GEK589916 GNY589841:GOG589916 GXU589841:GYC589916 HHQ589841:HHY589916 HRM589841:HRU589916 IBI589841:IBQ589916 ILE589841:ILM589916 IVA589841:IVI589916 JEW589841:JFE589916 JOS589841:JPA589916 JYO589841:JYW589916 KIK589841:KIS589916 KSG589841:KSO589916 LCC589841:LCK589916 LLY589841:LMG589916 LVU589841:LWC589916 MFQ589841:MFY589916 MPM589841:MPU589916 MZI589841:MZQ589916 NJE589841:NJM589916 NTA589841:NTI589916 OCW589841:ODE589916 OMS589841:ONA589916 OWO589841:OWW589916 PGK589841:PGS589916 PQG589841:PQO589916 QAC589841:QAK589916 QJY589841:QKG589916 QTU589841:QUC589916 RDQ589841:RDY589916 RNM589841:RNU589916 RXI589841:RXQ589916 SHE589841:SHM589916 SRA589841:SRI589916 TAW589841:TBE589916 TKS589841:TLA589916 TUO589841:TUW589916 UEK589841:UES589916 UOG589841:UOO589916 UYC589841:UYK589916 VHY589841:VIG589916 VRU589841:VSC589916 WBQ589841:WBY589916 WLM589841:WLU589916 WVI589841:WVQ589916 A655377:I655452 IW655377:JE655452 SS655377:TA655452 ACO655377:ACW655452 AMK655377:AMS655452 AWG655377:AWO655452 BGC655377:BGK655452 BPY655377:BQG655452 BZU655377:CAC655452 CJQ655377:CJY655452 CTM655377:CTU655452 DDI655377:DDQ655452 DNE655377:DNM655452 DXA655377:DXI655452 EGW655377:EHE655452 EQS655377:ERA655452 FAO655377:FAW655452 FKK655377:FKS655452 FUG655377:FUO655452 GEC655377:GEK655452 GNY655377:GOG655452 GXU655377:GYC655452 HHQ655377:HHY655452 HRM655377:HRU655452 IBI655377:IBQ655452 ILE655377:ILM655452 IVA655377:IVI655452 JEW655377:JFE655452 JOS655377:JPA655452 JYO655377:JYW655452 KIK655377:KIS655452 KSG655377:KSO655452 LCC655377:LCK655452 LLY655377:LMG655452 LVU655377:LWC655452 MFQ655377:MFY655452 MPM655377:MPU655452 MZI655377:MZQ655452 NJE655377:NJM655452 NTA655377:NTI655452 OCW655377:ODE655452 OMS655377:ONA655452 OWO655377:OWW655452 PGK655377:PGS655452 PQG655377:PQO655452 QAC655377:QAK655452 QJY655377:QKG655452 QTU655377:QUC655452 RDQ655377:RDY655452 RNM655377:RNU655452 RXI655377:RXQ655452 SHE655377:SHM655452 SRA655377:SRI655452 TAW655377:TBE655452 TKS655377:TLA655452 TUO655377:TUW655452 UEK655377:UES655452 UOG655377:UOO655452 UYC655377:UYK655452 VHY655377:VIG655452 VRU655377:VSC655452 WBQ655377:WBY655452 WLM655377:WLU655452 WVI655377:WVQ655452 A720913:I720988 IW720913:JE720988 SS720913:TA720988 ACO720913:ACW720988 AMK720913:AMS720988 AWG720913:AWO720988 BGC720913:BGK720988 BPY720913:BQG720988 BZU720913:CAC720988 CJQ720913:CJY720988 CTM720913:CTU720988 DDI720913:DDQ720988 DNE720913:DNM720988 DXA720913:DXI720988 EGW720913:EHE720988 EQS720913:ERA720988 FAO720913:FAW720988 FKK720913:FKS720988 FUG720913:FUO720988 GEC720913:GEK720988 GNY720913:GOG720988 GXU720913:GYC720988 HHQ720913:HHY720988 HRM720913:HRU720988 IBI720913:IBQ720988 ILE720913:ILM720988 IVA720913:IVI720988 JEW720913:JFE720988 JOS720913:JPA720988 JYO720913:JYW720988 KIK720913:KIS720988 KSG720913:KSO720988 LCC720913:LCK720988 LLY720913:LMG720988 LVU720913:LWC720988 MFQ720913:MFY720988 MPM720913:MPU720988 MZI720913:MZQ720988 NJE720913:NJM720988 NTA720913:NTI720988 OCW720913:ODE720988 OMS720913:ONA720988 OWO720913:OWW720988 PGK720913:PGS720988 PQG720913:PQO720988 QAC720913:QAK720988 QJY720913:QKG720988 QTU720913:QUC720988 RDQ720913:RDY720988 RNM720913:RNU720988 RXI720913:RXQ720988 SHE720913:SHM720988 SRA720913:SRI720988 TAW720913:TBE720988 TKS720913:TLA720988 TUO720913:TUW720988 UEK720913:UES720988 UOG720913:UOO720988 UYC720913:UYK720988 VHY720913:VIG720988 VRU720913:VSC720988 WBQ720913:WBY720988 WLM720913:WLU720988 WVI720913:WVQ720988 A786449:I786524 IW786449:JE786524 SS786449:TA786524 ACO786449:ACW786524 AMK786449:AMS786524 AWG786449:AWO786524 BGC786449:BGK786524 BPY786449:BQG786524 BZU786449:CAC786524 CJQ786449:CJY786524 CTM786449:CTU786524 DDI786449:DDQ786524 DNE786449:DNM786524 DXA786449:DXI786524 EGW786449:EHE786524 EQS786449:ERA786524 FAO786449:FAW786524 FKK786449:FKS786524 FUG786449:FUO786524 GEC786449:GEK786524 GNY786449:GOG786524 GXU786449:GYC786524 HHQ786449:HHY786524 HRM786449:HRU786524 IBI786449:IBQ786524 ILE786449:ILM786524 IVA786449:IVI786524 JEW786449:JFE786524 JOS786449:JPA786524 JYO786449:JYW786524 KIK786449:KIS786524 KSG786449:KSO786524 LCC786449:LCK786524 LLY786449:LMG786524 LVU786449:LWC786524 MFQ786449:MFY786524 MPM786449:MPU786524 MZI786449:MZQ786524 NJE786449:NJM786524 NTA786449:NTI786524 OCW786449:ODE786524 OMS786449:ONA786524 OWO786449:OWW786524 PGK786449:PGS786524 PQG786449:PQO786524 QAC786449:QAK786524 QJY786449:QKG786524 QTU786449:QUC786524 RDQ786449:RDY786524 RNM786449:RNU786524 RXI786449:RXQ786524 SHE786449:SHM786524 SRA786449:SRI786524 TAW786449:TBE786524 TKS786449:TLA786524 TUO786449:TUW786524 UEK786449:UES786524 UOG786449:UOO786524 UYC786449:UYK786524 VHY786449:VIG786524 VRU786449:VSC786524 WBQ786449:WBY786524 WLM786449:WLU786524 WVI786449:WVQ786524 A851985:I852060 IW851985:JE852060 SS851985:TA852060 ACO851985:ACW852060 AMK851985:AMS852060 AWG851985:AWO852060 BGC851985:BGK852060 BPY851985:BQG852060 BZU851985:CAC852060 CJQ851985:CJY852060 CTM851985:CTU852060 DDI851985:DDQ852060 DNE851985:DNM852060 DXA851985:DXI852060 EGW851985:EHE852060 EQS851985:ERA852060 FAO851985:FAW852060 FKK851985:FKS852060 FUG851985:FUO852060 GEC851985:GEK852060 GNY851985:GOG852060 GXU851985:GYC852060 HHQ851985:HHY852060 HRM851985:HRU852060 IBI851985:IBQ852060 ILE851985:ILM852060 IVA851985:IVI852060 JEW851985:JFE852060 JOS851985:JPA852060 JYO851985:JYW852060 KIK851985:KIS852060 KSG851985:KSO852060 LCC851985:LCK852060 LLY851985:LMG852060 LVU851985:LWC852060 MFQ851985:MFY852060 MPM851985:MPU852060 MZI851985:MZQ852060 NJE851985:NJM852060 NTA851985:NTI852060 OCW851985:ODE852060 OMS851985:ONA852060 OWO851985:OWW852060 PGK851985:PGS852060 PQG851985:PQO852060 QAC851985:QAK852060 QJY851985:QKG852060 QTU851985:QUC852060 RDQ851985:RDY852060 RNM851985:RNU852060 RXI851985:RXQ852060 SHE851985:SHM852060 SRA851985:SRI852060 TAW851985:TBE852060 TKS851985:TLA852060 TUO851985:TUW852060 UEK851985:UES852060 UOG851985:UOO852060 UYC851985:UYK852060 VHY851985:VIG852060 VRU851985:VSC852060 WBQ851985:WBY852060 WLM851985:WLU852060 WVI851985:WVQ852060 A917521:I917596 IW917521:JE917596 SS917521:TA917596 ACO917521:ACW917596 AMK917521:AMS917596 AWG917521:AWO917596 BGC917521:BGK917596 BPY917521:BQG917596 BZU917521:CAC917596 CJQ917521:CJY917596 CTM917521:CTU917596 DDI917521:DDQ917596 DNE917521:DNM917596 DXA917521:DXI917596 EGW917521:EHE917596 EQS917521:ERA917596 FAO917521:FAW917596 FKK917521:FKS917596 FUG917521:FUO917596 GEC917521:GEK917596 GNY917521:GOG917596 GXU917521:GYC917596 HHQ917521:HHY917596 HRM917521:HRU917596 IBI917521:IBQ917596 ILE917521:ILM917596 IVA917521:IVI917596 JEW917521:JFE917596 JOS917521:JPA917596 JYO917521:JYW917596 KIK917521:KIS917596 KSG917521:KSO917596 LCC917521:LCK917596 LLY917521:LMG917596 LVU917521:LWC917596 MFQ917521:MFY917596 MPM917521:MPU917596 MZI917521:MZQ917596 NJE917521:NJM917596 NTA917521:NTI917596 OCW917521:ODE917596 OMS917521:ONA917596 OWO917521:OWW917596 PGK917521:PGS917596 PQG917521:PQO917596 QAC917521:QAK917596 QJY917521:QKG917596 QTU917521:QUC917596 RDQ917521:RDY917596 RNM917521:RNU917596 RXI917521:RXQ917596 SHE917521:SHM917596 SRA917521:SRI917596 TAW917521:TBE917596 TKS917521:TLA917596 TUO917521:TUW917596 UEK917521:UES917596 UOG917521:UOO917596 UYC917521:UYK917596 VHY917521:VIG917596 VRU917521:VSC917596 WBQ917521:WBY917596 WLM917521:WLU917596 WVI917521:WVQ917596 A983057:I983132 IW983057:JE983132 SS983057:TA983132 ACO983057:ACW983132 AMK983057:AMS983132 AWG983057:AWO983132 BGC983057:BGK983132 BPY983057:BQG983132 BZU983057:CAC983132 CJQ983057:CJY983132 CTM983057:CTU983132 DDI983057:DDQ983132 DNE983057:DNM983132 DXA983057:DXI983132 EGW983057:EHE983132 EQS983057:ERA983132 FAO983057:FAW983132 FKK983057:FKS983132 FUG983057:FUO983132 GEC983057:GEK983132 GNY983057:GOG983132 GXU983057:GYC983132 HHQ983057:HHY983132 HRM983057:HRU983132 IBI983057:IBQ983132 ILE983057:ILM983132 IVA983057:IVI983132 JEW983057:JFE983132 JOS983057:JPA983132 JYO983057:JYW983132 KIK983057:KIS983132 KSG983057:KSO983132 LCC983057:LCK983132 LLY983057:LMG983132 LVU983057:LWC983132 MFQ983057:MFY983132 MPM983057:MPU983132 MZI983057:MZQ983132 NJE983057:NJM983132 NTA983057:NTI983132 OCW983057:ODE983132 OMS983057:ONA983132 OWO983057:OWW983132 PGK983057:PGS983132 PQG983057:PQO983132 QAC983057:QAK983132 QJY983057:QKG983132 QTU983057:QUC983132 RDQ983057:RDY983132 RNM983057:RNU983132 RXI983057:RXQ983132 SHE983057:SHM983132 SRA983057:SRI983132 TAW983057:TBE983132 TKS983057:TLA983132 TUO983057:TUW983132 UEK983057:UES983132 UOG983057:UOO983132 UYC983057:UYK983132 VHY983057:VIG983132 VRU983057:VSC983132 WBQ983057:WBY983132 WLM983057:WLU983132 WVI983057:WVQ983132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6"/>
  <sheetViews>
    <sheetView workbookViewId="0">
      <selection activeCell="F13" sqref="F13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8" width="6.7109375" style="4" customWidth="1"/>
    <col min="39" max="47" width="5.85546875" style="4" customWidth="1"/>
    <col min="48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288" width="0" style="4" hidden="1" customWidth="1"/>
    <col min="289" max="294" width="6.7109375" style="4" customWidth="1"/>
    <col min="295" max="303" width="5.85546875" style="4" customWidth="1"/>
    <col min="304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544" width="0" style="4" hidden="1" customWidth="1"/>
    <col min="545" max="550" width="6.7109375" style="4" customWidth="1"/>
    <col min="551" max="559" width="5.85546875" style="4" customWidth="1"/>
    <col min="560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00" width="0" style="4" hidden="1" customWidth="1"/>
    <col min="801" max="806" width="6.7109375" style="4" customWidth="1"/>
    <col min="807" max="815" width="5.85546875" style="4" customWidth="1"/>
    <col min="816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056" width="0" style="4" hidden="1" customWidth="1"/>
    <col min="1057" max="1062" width="6.7109375" style="4" customWidth="1"/>
    <col min="1063" max="1071" width="5.85546875" style="4" customWidth="1"/>
    <col min="1072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12" width="0" style="4" hidden="1" customWidth="1"/>
    <col min="1313" max="1318" width="6.7109375" style="4" customWidth="1"/>
    <col min="1319" max="1327" width="5.85546875" style="4" customWidth="1"/>
    <col min="1328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568" width="0" style="4" hidden="1" customWidth="1"/>
    <col min="1569" max="1574" width="6.7109375" style="4" customWidth="1"/>
    <col min="1575" max="1583" width="5.85546875" style="4" customWidth="1"/>
    <col min="1584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24" width="0" style="4" hidden="1" customWidth="1"/>
    <col min="1825" max="1830" width="6.7109375" style="4" customWidth="1"/>
    <col min="1831" max="1839" width="5.85546875" style="4" customWidth="1"/>
    <col min="1840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080" width="0" style="4" hidden="1" customWidth="1"/>
    <col min="2081" max="2086" width="6.7109375" style="4" customWidth="1"/>
    <col min="2087" max="2095" width="5.85546875" style="4" customWidth="1"/>
    <col min="2096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36" width="0" style="4" hidden="1" customWidth="1"/>
    <col min="2337" max="2342" width="6.7109375" style="4" customWidth="1"/>
    <col min="2343" max="2351" width="5.85546875" style="4" customWidth="1"/>
    <col min="2352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592" width="0" style="4" hidden="1" customWidth="1"/>
    <col min="2593" max="2598" width="6.7109375" style="4" customWidth="1"/>
    <col min="2599" max="2607" width="5.85546875" style="4" customWidth="1"/>
    <col min="2608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848" width="0" style="4" hidden="1" customWidth="1"/>
    <col min="2849" max="2854" width="6.7109375" style="4" customWidth="1"/>
    <col min="2855" max="2863" width="5.85546875" style="4" customWidth="1"/>
    <col min="2864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04" width="0" style="4" hidden="1" customWidth="1"/>
    <col min="3105" max="3110" width="6.7109375" style="4" customWidth="1"/>
    <col min="3111" max="3119" width="5.85546875" style="4" customWidth="1"/>
    <col min="3120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360" width="0" style="4" hidden="1" customWidth="1"/>
    <col min="3361" max="3366" width="6.7109375" style="4" customWidth="1"/>
    <col min="3367" max="3375" width="5.85546875" style="4" customWidth="1"/>
    <col min="3376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16" width="0" style="4" hidden="1" customWidth="1"/>
    <col min="3617" max="3622" width="6.7109375" style="4" customWidth="1"/>
    <col min="3623" max="3631" width="5.85546875" style="4" customWidth="1"/>
    <col min="3632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872" width="0" style="4" hidden="1" customWidth="1"/>
    <col min="3873" max="3878" width="6.7109375" style="4" customWidth="1"/>
    <col min="3879" max="3887" width="5.85546875" style="4" customWidth="1"/>
    <col min="3888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28" width="0" style="4" hidden="1" customWidth="1"/>
    <col min="4129" max="4134" width="6.7109375" style="4" customWidth="1"/>
    <col min="4135" max="4143" width="5.85546875" style="4" customWidth="1"/>
    <col min="4144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384" width="0" style="4" hidden="1" customWidth="1"/>
    <col min="4385" max="4390" width="6.7109375" style="4" customWidth="1"/>
    <col min="4391" max="4399" width="5.85546875" style="4" customWidth="1"/>
    <col min="4400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40" width="0" style="4" hidden="1" customWidth="1"/>
    <col min="4641" max="4646" width="6.7109375" style="4" customWidth="1"/>
    <col min="4647" max="4655" width="5.85546875" style="4" customWidth="1"/>
    <col min="4656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896" width="0" style="4" hidden="1" customWidth="1"/>
    <col min="4897" max="4902" width="6.7109375" style="4" customWidth="1"/>
    <col min="4903" max="4911" width="5.85546875" style="4" customWidth="1"/>
    <col min="4912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152" width="0" style="4" hidden="1" customWidth="1"/>
    <col min="5153" max="5158" width="6.7109375" style="4" customWidth="1"/>
    <col min="5159" max="5167" width="5.85546875" style="4" customWidth="1"/>
    <col min="5168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08" width="0" style="4" hidden="1" customWidth="1"/>
    <col min="5409" max="5414" width="6.7109375" style="4" customWidth="1"/>
    <col min="5415" max="5423" width="5.85546875" style="4" customWidth="1"/>
    <col min="5424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664" width="0" style="4" hidden="1" customWidth="1"/>
    <col min="5665" max="5670" width="6.7109375" style="4" customWidth="1"/>
    <col min="5671" max="5679" width="5.85546875" style="4" customWidth="1"/>
    <col min="5680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20" width="0" style="4" hidden="1" customWidth="1"/>
    <col min="5921" max="5926" width="6.7109375" style="4" customWidth="1"/>
    <col min="5927" max="5935" width="5.85546875" style="4" customWidth="1"/>
    <col min="5936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176" width="0" style="4" hidden="1" customWidth="1"/>
    <col min="6177" max="6182" width="6.7109375" style="4" customWidth="1"/>
    <col min="6183" max="6191" width="5.85546875" style="4" customWidth="1"/>
    <col min="6192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32" width="0" style="4" hidden="1" customWidth="1"/>
    <col min="6433" max="6438" width="6.7109375" style="4" customWidth="1"/>
    <col min="6439" max="6447" width="5.85546875" style="4" customWidth="1"/>
    <col min="6448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688" width="0" style="4" hidden="1" customWidth="1"/>
    <col min="6689" max="6694" width="6.7109375" style="4" customWidth="1"/>
    <col min="6695" max="6703" width="5.85546875" style="4" customWidth="1"/>
    <col min="6704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6944" width="0" style="4" hidden="1" customWidth="1"/>
    <col min="6945" max="6950" width="6.7109375" style="4" customWidth="1"/>
    <col min="6951" max="6959" width="5.85546875" style="4" customWidth="1"/>
    <col min="6960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00" width="0" style="4" hidden="1" customWidth="1"/>
    <col min="7201" max="7206" width="6.7109375" style="4" customWidth="1"/>
    <col min="7207" max="7215" width="5.85546875" style="4" customWidth="1"/>
    <col min="7216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456" width="0" style="4" hidden="1" customWidth="1"/>
    <col min="7457" max="7462" width="6.7109375" style="4" customWidth="1"/>
    <col min="7463" max="7471" width="5.85546875" style="4" customWidth="1"/>
    <col min="7472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12" width="0" style="4" hidden="1" customWidth="1"/>
    <col min="7713" max="7718" width="6.7109375" style="4" customWidth="1"/>
    <col min="7719" max="7727" width="5.85546875" style="4" customWidth="1"/>
    <col min="7728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7968" width="0" style="4" hidden="1" customWidth="1"/>
    <col min="7969" max="7974" width="6.7109375" style="4" customWidth="1"/>
    <col min="7975" max="7983" width="5.85546875" style="4" customWidth="1"/>
    <col min="7984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24" width="0" style="4" hidden="1" customWidth="1"/>
    <col min="8225" max="8230" width="6.7109375" style="4" customWidth="1"/>
    <col min="8231" max="8239" width="5.85546875" style="4" customWidth="1"/>
    <col min="8240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480" width="0" style="4" hidden="1" customWidth="1"/>
    <col min="8481" max="8486" width="6.7109375" style="4" customWidth="1"/>
    <col min="8487" max="8495" width="5.85546875" style="4" customWidth="1"/>
    <col min="8496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36" width="0" style="4" hidden="1" customWidth="1"/>
    <col min="8737" max="8742" width="6.7109375" style="4" customWidth="1"/>
    <col min="8743" max="8751" width="5.85546875" style="4" customWidth="1"/>
    <col min="8752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8992" width="0" style="4" hidden="1" customWidth="1"/>
    <col min="8993" max="8998" width="6.7109375" style="4" customWidth="1"/>
    <col min="8999" max="9007" width="5.85546875" style="4" customWidth="1"/>
    <col min="9008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248" width="0" style="4" hidden="1" customWidth="1"/>
    <col min="9249" max="9254" width="6.7109375" style="4" customWidth="1"/>
    <col min="9255" max="9263" width="5.85546875" style="4" customWidth="1"/>
    <col min="9264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04" width="0" style="4" hidden="1" customWidth="1"/>
    <col min="9505" max="9510" width="6.7109375" style="4" customWidth="1"/>
    <col min="9511" max="9519" width="5.85546875" style="4" customWidth="1"/>
    <col min="9520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760" width="0" style="4" hidden="1" customWidth="1"/>
    <col min="9761" max="9766" width="6.7109375" style="4" customWidth="1"/>
    <col min="9767" max="9775" width="5.85546875" style="4" customWidth="1"/>
    <col min="9776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16" width="0" style="4" hidden="1" customWidth="1"/>
    <col min="10017" max="10022" width="6.7109375" style="4" customWidth="1"/>
    <col min="10023" max="10031" width="5.85546875" style="4" customWidth="1"/>
    <col min="10032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272" width="0" style="4" hidden="1" customWidth="1"/>
    <col min="10273" max="10278" width="6.7109375" style="4" customWidth="1"/>
    <col min="10279" max="10287" width="5.85546875" style="4" customWidth="1"/>
    <col min="10288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28" width="0" style="4" hidden="1" customWidth="1"/>
    <col min="10529" max="10534" width="6.7109375" style="4" customWidth="1"/>
    <col min="10535" max="10543" width="5.85546875" style="4" customWidth="1"/>
    <col min="10544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784" width="0" style="4" hidden="1" customWidth="1"/>
    <col min="10785" max="10790" width="6.7109375" style="4" customWidth="1"/>
    <col min="10791" max="10799" width="5.85546875" style="4" customWidth="1"/>
    <col min="10800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40" width="0" style="4" hidden="1" customWidth="1"/>
    <col min="11041" max="11046" width="6.7109375" style="4" customWidth="1"/>
    <col min="11047" max="11055" width="5.85546875" style="4" customWidth="1"/>
    <col min="11056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296" width="0" style="4" hidden="1" customWidth="1"/>
    <col min="11297" max="11302" width="6.7109375" style="4" customWidth="1"/>
    <col min="11303" max="11311" width="5.85546875" style="4" customWidth="1"/>
    <col min="11312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552" width="0" style="4" hidden="1" customWidth="1"/>
    <col min="11553" max="11558" width="6.7109375" style="4" customWidth="1"/>
    <col min="11559" max="11567" width="5.85546875" style="4" customWidth="1"/>
    <col min="11568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08" width="0" style="4" hidden="1" customWidth="1"/>
    <col min="11809" max="11814" width="6.7109375" style="4" customWidth="1"/>
    <col min="11815" max="11823" width="5.85546875" style="4" customWidth="1"/>
    <col min="11824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064" width="0" style="4" hidden="1" customWidth="1"/>
    <col min="12065" max="12070" width="6.7109375" style="4" customWidth="1"/>
    <col min="12071" max="12079" width="5.85546875" style="4" customWidth="1"/>
    <col min="12080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20" width="0" style="4" hidden="1" customWidth="1"/>
    <col min="12321" max="12326" width="6.7109375" style="4" customWidth="1"/>
    <col min="12327" max="12335" width="5.85546875" style="4" customWidth="1"/>
    <col min="12336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576" width="0" style="4" hidden="1" customWidth="1"/>
    <col min="12577" max="12582" width="6.7109375" style="4" customWidth="1"/>
    <col min="12583" max="12591" width="5.85546875" style="4" customWidth="1"/>
    <col min="12592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32" width="0" style="4" hidden="1" customWidth="1"/>
    <col min="12833" max="12838" width="6.7109375" style="4" customWidth="1"/>
    <col min="12839" max="12847" width="5.85546875" style="4" customWidth="1"/>
    <col min="12848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088" width="0" style="4" hidden="1" customWidth="1"/>
    <col min="13089" max="13094" width="6.7109375" style="4" customWidth="1"/>
    <col min="13095" max="13103" width="5.85546875" style="4" customWidth="1"/>
    <col min="13104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344" width="0" style="4" hidden="1" customWidth="1"/>
    <col min="13345" max="13350" width="6.7109375" style="4" customWidth="1"/>
    <col min="13351" max="13359" width="5.85546875" style="4" customWidth="1"/>
    <col min="13360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00" width="0" style="4" hidden="1" customWidth="1"/>
    <col min="13601" max="13606" width="6.7109375" style="4" customWidth="1"/>
    <col min="13607" max="13615" width="5.85546875" style="4" customWidth="1"/>
    <col min="13616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856" width="0" style="4" hidden="1" customWidth="1"/>
    <col min="13857" max="13862" width="6.7109375" style="4" customWidth="1"/>
    <col min="13863" max="13871" width="5.85546875" style="4" customWidth="1"/>
    <col min="13872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12" width="0" style="4" hidden="1" customWidth="1"/>
    <col min="14113" max="14118" width="6.7109375" style="4" customWidth="1"/>
    <col min="14119" max="14127" width="5.85546875" style="4" customWidth="1"/>
    <col min="14128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368" width="0" style="4" hidden="1" customWidth="1"/>
    <col min="14369" max="14374" width="6.7109375" style="4" customWidth="1"/>
    <col min="14375" max="14383" width="5.85546875" style="4" customWidth="1"/>
    <col min="14384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24" width="0" style="4" hidden="1" customWidth="1"/>
    <col min="14625" max="14630" width="6.7109375" style="4" customWidth="1"/>
    <col min="14631" max="14639" width="5.85546875" style="4" customWidth="1"/>
    <col min="14640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880" width="0" style="4" hidden="1" customWidth="1"/>
    <col min="14881" max="14886" width="6.7109375" style="4" customWidth="1"/>
    <col min="14887" max="14895" width="5.85546875" style="4" customWidth="1"/>
    <col min="14896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36" width="0" style="4" hidden="1" customWidth="1"/>
    <col min="15137" max="15142" width="6.7109375" style="4" customWidth="1"/>
    <col min="15143" max="15151" width="5.85546875" style="4" customWidth="1"/>
    <col min="15152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392" width="0" style="4" hidden="1" customWidth="1"/>
    <col min="15393" max="15398" width="6.7109375" style="4" customWidth="1"/>
    <col min="15399" max="15407" width="5.85546875" style="4" customWidth="1"/>
    <col min="15408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648" width="0" style="4" hidden="1" customWidth="1"/>
    <col min="15649" max="15654" width="6.7109375" style="4" customWidth="1"/>
    <col min="15655" max="15663" width="5.85546875" style="4" customWidth="1"/>
    <col min="15664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04" width="0" style="4" hidden="1" customWidth="1"/>
    <col min="15905" max="15910" width="6.7109375" style="4" customWidth="1"/>
    <col min="15911" max="15919" width="5.85546875" style="4" customWidth="1"/>
    <col min="15920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160" width="0" style="4" hidden="1" customWidth="1"/>
    <col min="16161" max="16166" width="6.7109375" style="4" customWidth="1"/>
    <col min="16167" max="16175" width="5.85546875" style="4" customWidth="1"/>
    <col min="16176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",[6]NOMBRE!B2," - ","( ",[6]NOMBRE!C2,[6]NOMBRE!D2,[6]NOMBRE!E2,[6]NOMBRE!F2,[6]NOMBRE!G2," )")</f>
        <v>COMUNA: LINARES  - ( 07108 )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",[6]NOMBRE!B6," - ","( ",[6]NOMBRE!C6,[6]NOMBRE!D6," )")</f>
        <v>MES: MAYO - ( 05 )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",[6]NOMBRE!B7)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98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205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186">
        <f>SUM(B13:B16)</f>
        <v>5</v>
      </c>
      <c r="C12" s="186">
        <f>SUM(C13:C16)</f>
        <v>5</v>
      </c>
      <c r="D12" s="218">
        <f t="shared" ref="D12:J12" si="0">SUM(D13:D16)</f>
        <v>1569</v>
      </c>
      <c r="E12" s="219">
        <f t="shared" si="0"/>
        <v>1270</v>
      </c>
      <c r="F12" s="167">
        <f t="shared" si="0"/>
        <v>195</v>
      </c>
      <c r="G12" s="167">
        <f t="shared" si="0"/>
        <v>924</v>
      </c>
      <c r="H12" s="218">
        <f>SUM(H13:H16)</f>
        <v>553</v>
      </c>
      <c r="I12" s="220">
        <f>SUM(I13:I16)</f>
        <v>529</v>
      </c>
      <c r="J12" s="219">
        <f t="shared" si="0"/>
        <v>24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187">
        <v>4</v>
      </c>
      <c r="C13" s="187">
        <v>4</v>
      </c>
      <c r="D13" s="210">
        <v>825</v>
      </c>
      <c r="E13" s="211">
        <v>526</v>
      </c>
      <c r="F13" s="168">
        <v>147</v>
      </c>
      <c r="G13" s="168">
        <v>678</v>
      </c>
      <c r="H13" s="210">
        <v>355</v>
      </c>
      <c r="I13" s="212">
        <v>331</v>
      </c>
      <c r="J13" s="213">
        <v>24</v>
      </c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188">
        <v>1</v>
      </c>
      <c r="C14" s="188">
        <v>1</v>
      </c>
      <c r="D14" s="214">
        <v>744</v>
      </c>
      <c r="E14" s="215">
        <v>744</v>
      </c>
      <c r="F14" s="169">
        <v>48</v>
      </c>
      <c r="G14" s="169">
        <v>246</v>
      </c>
      <c r="H14" s="214">
        <v>198</v>
      </c>
      <c r="I14" s="216">
        <v>198</v>
      </c>
      <c r="J14" s="21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188"/>
      <c r="C15" s="188"/>
      <c r="D15" s="214"/>
      <c r="E15" s="215"/>
      <c r="F15" s="169"/>
      <c r="G15" s="169"/>
      <c r="H15" s="214"/>
      <c r="I15" s="216"/>
      <c r="J15" s="21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189"/>
      <c r="C16" s="189"/>
      <c r="D16" s="177"/>
      <c r="E16" s="178"/>
      <c r="F16" s="176"/>
      <c r="G16" s="176"/>
      <c r="H16" s="177"/>
      <c r="I16" s="179"/>
      <c r="J16" s="180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203" t="s">
        <v>21</v>
      </c>
      <c r="B18" s="204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113</v>
      </c>
      <c r="C19" s="104"/>
      <c r="D19" s="105"/>
      <c r="E19" s="105">
        <v>113</v>
      </c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23.2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27" customHeight="1" x14ac:dyDescent="0.15">
      <c r="A38" s="203" t="s">
        <v>21</v>
      </c>
      <c r="B38" s="33" t="s">
        <v>45</v>
      </c>
      <c r="C38" s="54" t="s">
        <v>46</v>
      </c>
      <c r="D38" s="190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>
        <v>802</v>
      </c>
      <c r="C39" s="122">
        <v>2355</v>
      </c>
      <c r="D39" s="181"/>
      <c r="E39" s="4"/>
      <c r="F39" s="4"/>
      <c r="G39" s="4"/>
      <c r="H39" s="4"/>
      <c r="X39" s="4"/>
    </row>
    <row r="40" spans="1:27" ht="24" customHeight="1" x14ac:dyDescent="0.15">
      <c r="A40" s="27" t="s">
        <v>48</v>
      </c>
      <c r="B40" s="93">
        <v>114</v>
      </c>
      <c r="C40" s="123">
        <v>35</v>
      </c>
      <c r="D40" s="181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2.5" customHeight="1" x14ac:dyDescent="0.15">
      <c r="A41" s="27" t="s">
        <v>51</v>
      </c>
      <c r="B41" s="93">
        <v>100</v>
      </c>
      <c r="C41" s="123"/>
      <c r="D41" s="181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24.75" customHeight="1" x14ac:dyDescent="0.15">
      <c r="A42" s="28" t="s">
        <v>52</v>
      </c>
      <c r="B42" s="98">
        <v>268</v>
      </c>
      <c r="C42" s="125">
        <v>135</v>
      </c>
      <c r="D42" s="181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191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D44" s="192"/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193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>
        <v>191</v>
      </c>
      <c r="C46" s="123">
        <v>339</v>
      </c>
      <c r="D46" s="194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>
        <v>191</v>
      </c>
      <c r="C47" s="125">
        <v>312</v>
      </c>
      <c r="D47" s="181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20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286</v>
      </c>
      <c r="D51" s="130">
        <v>47</v>
      </c>
      <c r="E51" s="131">
        <v>26</v>
      </c>
      <c r="F51" s="131">
        <v>41</v>
      </c>
      <c r="G51" s="131">
        <v>45</v>
      </c>
      <c r="H51" s="131">
        <v>32</v>
      </c>
      <c r="I51" s="132">
        <v>95</v>
      </c>
      <c r="J51" s="181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41</v>
      </c>
      <c r="D52" s="134">
        <v>23</v>
      </c>
      <c r="E52" s="90">
        <v>13</v>
      </c>
      <c r="F52" s="90">
        <v>5</v>
      </c>
      <c r="G52" s="90"/>
      <c r="H52" s="90"/>
      <c r="I52" s="91"/>
      <c r="J52" s="181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81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59</v>
      </c>
      <c r="D54" s="139">
        <v>31</v>
      </c>
      <c r="E54" s="140">
        <v>19</v>
      </c>
      <c r="F54" s="140">
        <v>9</v>
      </c>
      <c r="G54" s="140"/>
      <c r="H54" s="140"/>
      <c r="I54" s="141"/>
      <c r="J54" s="181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81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11.25" x14ac:dyDescent="0.15">
      <c r="A57" s="204" t="s">
        <v>73</v>
      </c>
      <c r="B57" s="222" t="s">
        <v>74</v>
      </c>
      <c r="C57" s="223"/>
      <c r="D57" s="224" t="s">
        <v>75</v>
      </c>
      <c r="E57" s="225"/>
      <c r="F57" s="206"/>
      <c r="J57" s="5"/>
      <c r="X57" s="4"/>
    </row>
    <row r="58" spans="1:31" ht="21" x14ac:dyDescent="0.25">
      <c r="A58" s="4"/>
      <c r="B58" s="207" t="s">
        <v>94</v>
      </c>
      <c r="C58" s="207" t="s">
        <v>95</v>
      </c>
      <c r="D58" s="207" t="s">
        <v>94</v>
      </c>
      <c r="E58" s="209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>
        <v>5</v>
      </c>
      <c r="C59" s="150">
        <v>72</v>
      </c>
      <c r="D59" s="150">
        <v>11</v>
      </c>
      <c r="E59" s="150">
        <v>229</v>
      </c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85"/>
      <c r="C60" s="185"/>
      <c r="D60" s="185"/>
      <c r="E60" s="195"/>
      <c r="H60"/>
      <c r="I60"/>
      <c r="J60"/>
      <c r="X60" s="4"/>
    </row>
    <row r="61" spans="1:31" ht="15" customHeight="1" x14ac:dyDescent="0.15">
      <c r="A61" s="155" t="s">
        <v>78</v>
      </c>
      <c r="B61" s="185"/>
      <c r="C61" s="185"/>
      <c r="D61" s="185"/>
      <c r="E61" s="195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>
        <v>0</v>
      </c>
      <c r="C63" s="158">
        <v>0</v>
      </c>
      <c r="D63" s="158"/>
      <c r="E63" s="158">
        <v>0</v>
      </c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>
        <v>2</v>
      </c>
      <c r="C65" s="158">
        <v>24</v>
      </c>
      <c r="D65" s="158">
        <v>5</v>
      </c>
      <c r="E65" s="158">
        <v>313</v>
      </c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>
        <v>12</v>
      </c>
      <c r="C67" s="158">
        <v>1</v>
      </c>
      <c r="D67" s="158">
        <v>11</v>
      </c>
      <c r="E67" s="158">
        <v>16</v>
      </c>
      <c r="J67" s="5"/>
      <c r="X67" s="4"/>
    </row>
    <row r="68" spans="1:27" ht="15" customHeight="1" x14ac:dyDescent="0.15">
      <c r="A68" s="32" t="s">
        <v>85</v>
      </c>
      <c r="B68" s="156"/>
      <c r="C68" s="158">
        <v>1</v>
      </c>
      <c r="D68" s="158"/>
      <c r="E68" s="158">
        <v>1</v>
      </c>
      <c r="J68" s="5"/>
      <c r="X68" s="4"/>
    </row>
    <row r="69" spans="1:27" ht="15" customHeight="1" x14ac:dyDescent="0.15">
      <c r="A69" s="32" t="s">
        <v>86</v>
      </c>
      <c r="B69" s="156"/>
      <c r="C69" s="158">
        <v>20</v>
      </c>
      <c r="D69" s="158"/>
      <c r="E69" s="158">
        <v>40</v>
      </c>
      <c r="J69" s="5"/>
      <c r="X69" s="4"/>
    </row>
    <row r="70" spans="1:27" ht="15" customHeight="1" x14ac:dyDescent="0.15">
      <c r="A70" s="32" t="s">
        <v>87</v>
      </c>
      <c r="B70" s="156"/>
      <c r="C70" s="158">
        <v>33</v>
      </c>
      <c r="D70" s="158"/>
      <c r="E70" s="158">
        <v>46</v>
      </c>
      <c r="J70" s="5"/>
      <c r="X70" s="4"/>
    </row>
    <row r="71" spans="1:27" ht="15" customHeight="1" x14ac:dyDescent="0.15">
      <c r="A71" s="32" t="s">
        <v>88</v>
      </c>
      <c r="B71" s="156"/>
      <c r="C71" s="158">
        <v>16</v>
      </c>
      <c r="D71" s="158"/>
      <c r="E71" s="158">
        <v>15</v>
      </c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SUM(B59,B62:B72)</f>
        <v>19</v>
      </c>
      <c r="C73" s="159">
        <f>SUM(C59,C62:C72)</f>
        <v>167</v>
      </c>
      <c r="D73" s="159">
        <f>SUM(D59,D62:D72)</f>
        <v>27</v>
      </c>
      <c r="E73" s="159">
        <f>SUM(E59,E62:E72)</f>
        <v>660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21" x14ac:dyDescent="0.15">
      <c r="A77" s="228"/>
      <c r="B77" s="207" t="s">
        <v>94</v>
      </c>
      <c r="C77" s="207" t="s">
        <v>95</v>
      </c>
      <c r="D77" s="207" t="s">
        <v>94</v>
      </c>
      <c r="E77" s="209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>
        <v>57</v>
      </c>
      <c r="C78" s="87">
        <v>131</v>
      </c>
      <c r="D78" s="87">
        <v>2</v>
      </c>
      <c r="E78" s="87">
        <v>13</v>
      </c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85"/>
      <c r="C79" s="185"/>
      <c r="D79" s="185"/>
      <c r="E79" s="195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85"/>
      <c r="C80" s="185"/>
      <c r="D80" s="185"/>
      <c r="E80" s="195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/>
      <c r="C82" s="163">
        <v>11</v>
      </c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>
        <v>2</v>
      </c>
      <c r="C84" s="163">
        <v>44</v>
      </c>
      <c r="D84" s="163"/>
      <c r="E84" s="163">
        <v>2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>
        <v>7</v>
      </c>
      <c r="C86" s="163">
        <v>13</v>
      </c>
      <c r="D86" s="163">
        <v>5</v>
      </c>
      <c r="E86" s="163">
        <v>3</v>
      </c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>
        <v>1</v>
      </c>
      <c r="C87" s="163">
        <v>75</v>
      </c>
      <c r="D87" s="163"/>
      <c r="E87" s="163">
        <v>1</v>
      </c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>
        <v>61</v>
      </c>
      <c r="D88" s="163"/>
      <c r="E88" s="163">
        <v>2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>
        <v>53</v>
      </c>
      <c r="D89" s="163"/>
      <c r="E89" s="163">
        <v>3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>
        <v>32</v>
      </c>
      <c r="D90" s="163"/>
      <c r="E90" s="163">
        <v>3</v>
      </c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SUM(B78,B81:B91)</f>
        <v>67</v>
      </c>
      <c r="C92" s="82">
        <f>SUM(C78,C81:C91)</f>
        <v>420</v>
      </c>
      <c r="D92" s="82">
        <f>SUM(D78,D81:D91)</f>
        <v>7</v>
      </c>
      <c r="E92" s="82">
        <f>SUM(E78,E81:E91)</f>
        <v>27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4" x14ac:dyDescent="0.15">
      <c r="J97" s="5"/>
      <c r="X97" s="4"/>
    </row>
    <row r="98" spans="10:24" x14ac:dyDescent="0.15">
      <c r="J98" s="5"/>
      <c r="X98" s="4"/>
    </row>
    <row r="99" spans="10:24" x14ac:dyDescent="0.15">
      <c r="J99" s="5"/>
      <c r="X99" s="4"/>
    </row>
    <row r="100" spans="10:24" x14ac:dyDescent="0.15">
      <c r="J100" s="5"/>
      <c r="X100" s="4"/>
    </row>
    <row r="101" spans="10:24" x14ac:dyDescent="0.15">
      <c r="J101" s="5"/>
      <c r="X101" s="4"/>
    </row>
    <row r="102" spans="10:24" x14ac:dyDescent="0.15">
      <c r="J102" s="5"/>
      <c r="X102" s="4"/>
    </row>
    <row r="103" spans="10:24" x14ac:dyDescent="0.15">
      <c r="J103" s="5"/>
      <c r="X103" s="4"/>
    </row>
    <row r="104" spans="10:24" x14ac:dyDescent="0.15">
      <c r="J104" s="5"/>
      <c r="X104" s="4"/>
    </row>
    <row r="105" spans="10:24" x14ac:dyDescent="0.15">
      <c r="J105" s="5"/>
      <c r="X105" s="4"/>
    </row>
    <row r="106" spans="10:24" x14ac:dyDescent="0.15">
      <c r="J106" s="5"/>
      <c r="X106" s="4"/>
    </row>
    <row r="107" spans="10:24" x14ac:dyDescent="0.15">
      <c r="J107" s="5"/>
      <c r="X107" s="4"/>
    </row>
    <row r="108" spans="10:24" x14ac:dyDescent="0.15">
      <c r="J108" s="5"/>
      <c r="X108" s="4"/>
    </row>
    <row r="109" spans="10:24" x14ac:dyDescent="0.15">
      <c r="J109" s="5"/>
      <c r="X109" s="4"/>
    </row>
    <row r="110" spans="10:24" x14ac:dyDescent="0.15">
      <c r="J110" s="5"/>
      <c r="X110" s="4"/>
    </row>
    <row r="111" spans="10:24" x14ac:dyDescent="0.15">
      <c r="J111" s="5"/>
      <c r="X111" s="4"/>
    </row>
    <row r="112" spans="10:24" x14ac:dyDescent="0.15">
      <c r="J112" s="5"/>
      <c r="X112" s="4"/>
    </row>
    <row r="113" spans="10:24" x14ac:dyDescent="0.15">
      <c r="J113" s="5"/>
      <c r="X113" s="4"/>
    </row>
    <row r="114" spans="10:24" x14ac:dyDescent="0.15">
      <c r="J114" s="5"/>
      <c r="X114" s="4"/>
    </row>
    <row r="115" spans="10:24" x14ac:dyDescent="0.15">
      <c r="J115" s="5"/>
      <c r="X115" s="4"/>
    </row>
    <row r="116" spans="10:24" x14ac:dyDescent="0.15">
      <c r="J116" s="5"/>
      <c r="X116" s="4"/>
    </row>
    <row r="117" spans="10:24" x14ac:dyDescent="0.15">
      <c r="J117" s="5"/>
      <c r="X117" s="4"/>
    </row>
    <row r="118" spans="10:24" x14ac:dyDescent="0.15">
      <c r="J118" s="5"/>
      <c r="X118" s="4"/>
    </row>
    <row r="119" spans="10:24" x14ac:dyDescent="0.15">
      <c r="J119" s="5"/>
      <c r="X119" s="4"/>
    </row>
    <row r="120" spans="10:24" x14ac:dyDescent="0.15">
      <c r="J120" s="5"/>
      <c r="X120" s="4"/>
    </row>
    <row r="121" spans="10:24" x14ac:dyDescent="0.15">
      <c r="J121" s="5"/>
      <c r="X121" s="4"/>
    </row>
    <row r="122" spans="10:24" x14ac:dyDescent="0.15">
      <c r="J122" s="5"/>
      <c r="X122" s="4"/>
    </row>
    <row r="123" spans="10:24" x14ac:dyDescent="0.15">
      <c r="J123" s="5"/>
      <c r="X123" s="4"/>
    </row>
    <row r="124" spans="10:24" x14ac:dyDescent="0.15">
      <c r="J124" s="5"/>
      <c r="X124" s="4"/>
    </row>
    <row r="125" spans="10:24" x14ac:dyDescent="0.15">
      <c r="J125" s="5"/>
      <c r="X125" s="4"/>
    </row>
    <row r="126" spans="10:24" x14ac:dyDescent="0.15">
      <c r="J126" s="5"/>
      <c r="X126" s="4"/>
    </row>
    <row r="127" spans="10:24" x14ac:dyDescent="0.15">
      <c r="J127" s="5"/>
      <c r="X127" s="4"/>
    </row>
    <row r="128" spans="10:24" x14ac:dyDescent="0.15">
      <c r="J128" s="5"/>
      <c r="X128" s="4"/>
    </row>
    <row r="129" spans="10:24" x14ac:dyDescent="0.15">
      <c r="J129" s="5"/>
      <c r="X129" s="4"/>
    </row>
    <row r="130" spans="10:24" x14ac:dyDescent="0.15">
      <c r="J130" s="5"/>
      <c r="X130" s="4"/>
    </row>
    <row r="131" spans="10:24" x14ac:dyDescent="0.15">
      <c r="J131" s="5"/>
      <c r="X131" s="4"/>
    </row>
    <row r="132" spans="10:24" x14ac:dyDescent="0.15">
      <c r="J132" s="5"/>
      <c r="X132" s="4"/>
    </row>
    <row r="133" spans="10:24" x14ac:dyDescent="0.15">
      <c r="J133" s="5"/>
      <c r="X133" s="4"/>
    </row>
    <row r="134" spans="10:24" x14ac:dyDescent="0.15">
      <c r="J134" s="5"/>
      <c r="X134" s="4"/>
    </row>
    <row r="135" spans="10:24" x14ac:dyDescent="0.15">
      <c r="J135" s="5"/>
      <c r="X135" s="4"/>
    </row>
    <row r="136" spans="10:24" x14ac:dyDescent="0.15">
      <c r="J136" s="5"/>
      <c r="X136" s="4"/>
    </row>
    <row r="137" spans="10:24" x14ac:dyDescent="0.15">
      <c r="J137" s="5"/>
      <c r="X137" s="4"/>
    </row>
    <row r="138" spans="10:24" x14ac:dyDescent="0.15">
      <c r="X138" s="4"/>
    </row>
    <row r="139" spans="10:24" x14ac:dyDescent="0.15">
      <c r="X139" s="4"/>
    </row>
    <row r="140" spans="10:24" x14ac:dyDescent="0.15">
      <c r="X140" s="4"/>
    </row>
    <row r="141" spans="10:24" x14ac:dyDescent="0.15">
      <c r="X141" s="4"/>
    </row>
    <row r="142" spans="10:24" x14ac:dyDescent="0.15">
      <c r="X142" s="4"/>
    </row>
    <row r="143" spans="10:24" x14ac:dyDescent="0.15">
      <c r="X143" s="4"/>
    </row>
    <row r="144" spans="10:24" x14ac:dyDescent="0.15">
      <c r="X144" s="4"/>
    </row>
    <row r="145" spans="24:24" x14ac:dyDescent="0.15">
      <c r="X145" s="4"/>
    </row>
    <row r="146" spans="24:24" x14ac:dyDescent="0.15">
      <c r="X146" s="4"/>
    </row>
    <row r="147" spans="24:24" x14ac:dyDescent="0.15">
      <c r="X147" s="4"/>
    </row>
    <row r="148" spans="24:24" x14ac:dyDescent="0.15">
      <c r="X148" s="4"/>
    </row>
    <row r="149" spans="24:24" x14ac:dyDescent="0.15">
      <c r="X149" s="4"/>
    </row>
    <row r="150" spans="24:24" x14ac:dyDescent="0.15">
      <c r="X150" s="4"/>
    </row>
    <row r="151" spans="24:24" x14ac:dyDescent="0.15">
      <c r="X151" s="4"/>
    </row>
    <row r="152" spans="24:24" x14ac:dyDescent="0.15">
      <c r="X152" s="4"/>
    </row>
    <row r="153" spans="24:24" x14ac:dyDescent="0.15">
      <c r="X153" s="4"/>
    </row>
    <row r="154" spans="24:24" x14ac:dyDescent="0.15">
      <c r="X154" s="4"/>
    </row>
    <row r="155" spans="24:24" x14ac:dyDescent="0.15">
      <c r="X155" s="4"/>
    </row>
    <row r="156" spans="24:24" x14ac:dyDescent="0.15">
      <c r="X156" s="4"/>
    </row>
    <row r="157" spans="24:24" x14ac:dyDescent="0.15">
      <c r="X157" s="4"/>
    </row>
    <row r="158" spans="24:24" x14ac:dyDescent="0.15">
      <c r="X158" s="4"/>
    </row>
    <row r="159" spans="24:24" x14ac:dyDescent="0.15">
      <c r="X159" s="4"/>
    </row>
    <row r="160" spans="24:24" x14ac:dyDescent="0.15">
      <c r="X160" s="4"/>
    </row>
    <row r="161" spans="24:24" x14ac:dyDescent="0.15">
      <c r="X161" s="4"/>
    </row>
    <row r="162" spans="24:24" x14ac:dyDescent="0.15">
      <c r="X162" s="4"/>
    </row>
    <row r="163" spans="24:24" x14ac:dyDescent="0.15">
      <c r="X163" s="4"/>
    </row>
    <row r="164" spans="24:24" x14ac:dyDescent="0.15">
      <c r="X164" s="4"/>
    </row>
    <row r="165" spans="24:24" x14ac:dyDescent="0.15">
      <c r="X165" s="4"/>
    </row>
    <row r="166" spans="24:24" x14ac:dyDescent="0.15">
      <c r="X166" s="4"/>
    </row>
    <row r="167" spans="24:24" x14ac:dyDescent="0.15">
      <c r="X167" s="4"/>
    </row>
    <row r="168" spans="24:24" x14ac:dyDescent="0.15">
      <c r="X168" s="4"/>
    </row>
    <row r="169" spans="24:24" x14ac:dyDescent="0.15">
      <c r="X169" s="4"/>
    </row>
    <row r="170" spans="24:24" x14ac:dyDescent="0.15">
      <c r="X170" s="4"/>
    </row>
    <row r="171" spans="24:24" x14ac:dyDescent="0.15">
      <c r="X171" s="4"/>
    </row>
    <row r="172" spans="24:24" x14ac:dyDescent="0.15">
      <c r="X172" s="4"/>
    </row>
    <row r="173" spans="24:24" x14ac:dyDescent="0.15">
      <c r="X173" s="4"/>
    </row>
    <row r="174" spans="24:24" x14ac:dyDescent="0.15">
      <c r="X174" s="4"/>
    </row>
    <row r="175" spans="24:24" x14ac:dyDescent="0.15">
      <c r="X175" s="4"/>
    </row>
    <row r="176" spans="24:24" x14ac:dyDescent="0.15">
      <c r="X176" s="4"/>
    </row>
    <row r="177" spans="24:24" x14ac:dyDescent="0.15">
      <c r="X177" s="4"/>
    </row>
    <row r="178" spans="24:24" x14ac:dyDescent="0.15">
      <c r="X178" s="4"/>
    </row>
    <row r="179" spans="24:24" x14ac:dyDescent="0.15">
      <c r="X179" s="4"/>
    </row>
    <row r="180" spans="24:24" x14ac:dyDescent="0.15">
      <c r="X180" s="4"/>
    </row>
    <row r="181" spans="24:24" x14ac:dyDescent="0.15">
      <c r="X181" s="4"/>
    </row>
    <row r="182" spans="24:24" x14ac:dyDescent="0.15">
      <c r="X182" s="4"/>
    </row>
    <row r="183" spans="24:24" x14ac:dyDescent="0.15">
      <c r="X183" s="4"/>
    </row>
    <row r="184" spans="24:24" x14ac:dyDescent="0.15">
      <c r="X184" s="4"/>
    </row>
    <row r="185" spans="24:24" x14ac:dyDescent="0.15">
      <c r="X185" s="4"/>
    </row>
    <row r="186" spans="24:24" x14ac:dyDescent="0.15">
      <c r="X186" s="4"/>
    </row>
    <row r="187" spans="24:24" x14ac:dyDescent="0.15">
      <c r="X187" s="4"/>
    </row>
    <row r="188" spans="24:24" x14ac:dyDescent="0.15">
      <c r="X188" s="4"/>
    </row>
    <row r="189" spans="24:24" x14ac:dyDescent="0.15">
      <c r="X189" s="4"/>
    </row>
    <row r="190" spans="24:24" x14ac:dyDescent="0.15">
      <c r="X190" s="4"/>
    </row>
    <row r="191" spans="24:24" x14ac:dyDescent="0.15">
      <c r="X191" s="4"/>
    </row>
    <row r="192" spans="24:24" x14ac:dyDescent="0.15">
      <c r="X192" s="4"/>
    </row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ht="13.5" hidden="1" customHeight="1" x14ac:dyDescent="0.15">
      <c r="X199" s="4"/>
    </row>
    <row r="200" spans="1:26" ht="13.5" hidden="1" customHeight="1" x14ac:dyDescent="0.15">
      <c r="A200" s="165">
        <f>SUM(A8:J92)</f>
        <v>18776</v>
      </c>
      <c r="X200" s="4"/>
      <c r="Z200" s="166">
        <v>0</v>
      </c>
    </row>
    <row r="201" spans="1:26" ht="13.5" hidden="1" customHeight="1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pans="24:24" x14ac:dyDescent="0.15">
      <c r="X209" s="4"/>
    </row>
    <row r="210" spans="24:24" x14ac:dyDescent="0.15">
      <c r="X210" s="4"/>
    </row>
    <row r="211" spans="24:24" x14ac:dyDescent="0.15">
      <c r="X211" s="4"/>
    </row>
    <row r="212" spans="24:24" x14ac:dyDescent="0.15">
      <c r="X212" s="4"/>
    </row>
    <row r="213" spans="24:24" x14ac:dyDescent="0.15">
      <c r="X213" s="4"/>
    </row>
    <row r="214" spans="24:24" x14ac:dyDescent="0.15">
      <c r="X214" s="4"/>
    </row>
    <row r="215" spans="24:24" x14ac:dyDescent="0.15">
      <c r="X215" s="4"/>
    </row>
    <row r="216" spans="24:24" x14ac:dyDescent="0.15">
      <c r="X216" s="4"/>
    </row>
    <row r="217" spans="24:24" x14ac:dyDescent="0.15">
      <c r="X217" s="4"/>
    </row>
    <row r="218" spans="24:24" x14ac:dyDescent="0.15">
      <c r="X218" s="4"/>
    </row>
    <row r="219" spans="24:24" x14ac:dyDescent="0.15">
      <c r="X219" s="4"/>
    </row>
    <row r="220" spans="24:24" x14ac:dyDescent="0.15">
      <c r="X220" s="4"/>
    </row>
    <row r="221" spans="24:24" x14ac:dyDescent="0.15">
      <c r="X221" s="4"/>
    </row>
    <row r="222" spans="24:24" x14ac:dyDescent="0.15">
      <c r="X222" s="4"/>
    </row>
    <row r="223" spans="24:24" x14ac:dyDescent="0.15">
      <c r="X223" s="4"/>
    </row>
    <row r="224" spans="24:24" x14ac:dyDescent="0.15">
      <c r="X224" s="4"/>
    </row>
    <row r="225" spans="24:24" x14ac:dyDescent="0.15">
      <c r="X225" s="4"/>
    </row>
    <row r="226" spans="24:24" x14ac:dyDescent="0.15">
      <c r="X226" s="4"/>
    </row>
    <row r="227" spans="24:24" x14ac:dyDescent="0.15">
      <c r="X227" s="4"/>
    </row>
    <row r="228" spans="24:24" x14ac:dyDescent="0.15">
      <c r="X228" s="4"/>
    </row>
    <row r="229" spans="24:24" x14ac:dyDescent="0.15">
      <c r="X229" s="4"/>
    </row>
    <row r="230" spans="24:24" x14ac:dyDescent="0.15">
      <c r="X230" s="4"/>
    </row>
    <row r="231" spans="24:24" x14ac:dyDescent="0.15">
      <c r="X231" s="4"/>
    </row>
    <row r="232" spans="24:24" x14ac:dyDescent="0.15">
      <c r="X232" s="4"/>
    </row>
    <row r="233" spans="24:24" x14ac:dyDescent="0.15">
      <c r="X233" s="4"/>
    </row>
    <row r="234" spans="24:24" x14ac:dyDescent="0.15">
      <c r="X234" s="4"/>
    </row>
    <row r="235" spans="24:24" x14ac:dyDescent="0.15">
      <c r="X235" s="4"/>
    </row>
    <row r="236" spans="24:24" x14ac:dyDescent="0.15">
      <c r="X236" s="4"/>
    </row>
    <row r="237" spans="24:24" x14ac:dyDescent="0.15">
      <c r="X237" s="4"/>
    </row>
    <row r="238" spans="24:24" x14ac:dyDescent="0.15">
      <c r="X238" s="4"/>
    </row>
    <row r="239" spans="24:24" x14ac:dyDescent="0.15">
      <c r="X239" s="4"/>
    </row>
    <row r="240" spans="24:24" x14ac:dyDescent="0.15">
      <c r="X240" s="4"/>
    </row>
    <row r="241" spans="24:24" x14ac:dyDescent="0.15">
      <c r="X241" s="4"/>
    </row>
    <row r="242" spans="24:24" x14ac:dyDescent="0.15">
      <c r="X242" s="4"/>
    </row>
    <row r="243" spans="24:24" x14ac:dyDescent="0.15">
      <c r="X243" s="4"/>
    </row>
    <row r="244" spans="24:24" x14ac:dyDescent="0.15">
      <c r="X244" s="4"/>
    </row>
    <row r="245" spans="24:24" x14ac:dyDescent="0.15">
      <c r="X245" s="4"/>
    </row>
    <row r="246" spans="24:24" x14ac:dyDescent="0.15">
      <c r="X246" s="4"/>
    </row>
    <row r="247" spans="24:24" x14ac:dyDescent="0.15">
      <c r="X247" s="4"/>
    </row>
    <row r="248" spans="24:24" x14ac:dyDescent="0.15">
      <c r="X248" s="4"/>
    </row>
    <row r="249" spans="24:24" x14ac:dyDescent="0.15">
      <c r="X249" s="4"/>
    </row>
    <row r="250" spans="24:24" x14ac:dyDescent="0.15">
      <c r="X250" s="4"/>
    </row>
    <row r="251" spans="24:24" x14ac:dyDescent="0.15">
      <c r="X251" s="4"/>
    </row>
    <row r="252" spans="24:24" x14ac:dyDescent="0.15">
      <c r="X252" s="4"/>
    </row>
    <row r="253" spans="24:24" x14ac:dyDescent="0.15">
      <c r="X253" s="4"/>
    </row>
    <row r="254" spans="24:24" x14ac:dyDescent="0.15">
      <c r="X254" s="4"/>
    </row>
    <row r="255" spans="24:24" x14ac:dyDescent="0.15">
      <c r="X255" s="4"/>
    </row>
    <row r="256" spans="24:24" x14ac:dyDescent="0.15">
      <c r="X256" s="4"/>
    </row>
    <row r="257" spans="24:24" x14ac:dyDescent="0.15">
      <c r="X257" s="4"/>
    </row>
    <row r="258" spans="24:24" x14ac:dyDescent="0.15">
      <c r="X258" s="4"/>
    </row>
    <row r="259" spans="24:24" x14ac:dyDescent="0.15">
      <c r="X259" s="4"/>
    </row>
    <row r="260" spans="24:24" x14ac:dyDescent="0.15">
      <c r="X260" s="4"/>
    </row>
    <row r="261" spans="24:24" x14ac:dyDescent="0.15">
      <c r="X261" s="4"/>
    </row>
    <row r="262" spans="24:24" x14ac:dyDescent="0.15">
      <c r="X262" s="4"/>
    </row>
    <row r="263" spans="24:24" x14ac:dyDescent="0.15">
      <c r="X263" s="4"/>
    </row>
    <row r="264" spans="24:24" x14ac:dyDescent="0.15">
      <c r="X264" s="4"/>
    </row>
    <row r="265" spans="24:24" x14ac:dyDescent="0.15">
      <c r="X265" s="4"/>
    </row>
    <row r="266" spans="24:24" x14ac:dyDescent="0.15">
      <c r="X266" s="4"/>
    </row>
    <row r="267" spans="24:24" x14ac:dyDescent="0.15">
      <c r="X267" s="4"/>
    </row>
    <row r="268" spans="24:24" x14ac:dyDescent="0.15">
      <c r="X268" s="4"/>
    </row>
    <row r="269" spans="24:24" x14ac:dyDescent="0.15">
      <c r="X269" s="4"/>
    </row>
    <row r="270" spans="24:24" x14ac:dyDescent="0.15">
      <c r="X270" s="4"/>
    </row>
    <row r="271" spans="24:24" x14ac:dyDescent="0.15">
      <c r="X271" s="4"/>
    </row>
    <row r="272" spans="24:24" x14ac:dyDescent="0.15">
      <c r="X272" s="4"/>
    </row>
    <row r="273" spans="24:24" x14ac:dyDescent="0.15">
      <c r="X273" s="4"/>
    </row>
    <row r="274" spans="24:24" x14ac:dyDescent="0.15">
      <c r="X274" s="4"/>
    </row>
    <row r="275" spans="24:24" x14ac:dyDescent="0.15">
      <c r="X275" s="4"/>
    </row>
    <row r="276" spans="24:24" x14ac:dyDescent="0.15">
      <c r="X276" s="4"/>
    </row>
    <row r="277" spans="24:24" x14ac:dyDescent="0.15">
      <c r="X277" s="4"/>
    </row>
    <row r="278" spans="24:24" x14ac:dyDescent="0.15">
      <c r="X278" s="4"/>
    </row>
    <row r="279" spans="24:24" x14ac:dyDescent="0.15">
      <c r="X279" s="4"/>
    </row>
    <row r="280" spans="24:24" x14ac:dyDescent="0.15">
      <c r="X280" s="4"/>
    </row>
    <row r="281" spans="24:24" x14ac:dyDescent="0.15">
      <c r="X281" s="4"/>
    </row>
    <row r="282" spans="24:24" x14ac:dyDescent="0.15">
      <c r="X282" s="4"/>
    </row>
    <row r="283" spans="24:24" x14ac:dyDescent="0.15">
      <c r="X283" s="4"/>
    </row>
    <row r="284" spans="24:24" x14ac:dyDescent="0.15">
      <c r="X284" s="4"/>
    </row>
    <row r="285" spans="24:24" x14ac:dyDescent="0.15">
      <c r="X285" s="4"/>
    </row>
    <row r="286" spans="24:24" x14ac:dyDescent="0.15">
      <c r="X286" s="4"/>
    </row>
    <row r="287" spans="24:24" x14ac:dyDescent="0.15">
      <c r="X287" s="4"/>
    </row>
    <row r="288" spans="24:24" x14ac:dyDescent="0.15">
      <c r="X288" s="4"/>
    </row>
    <row r="289" spans="24:24" x14ac:dyDescent="0.15">
      <c r="X289" s="4"/>
    </row>
    <row r="290" spans="24:24" x14ac:dyDescent="0.15">
      <c r="X290" s="4"/>
    </row>
    <row r="291" spans="24:24" x14ac:dyDescent="0.15">
      <c r="X291" s="4"/>
    </row>
    <row r="292" spans="24:24" x14ac:dyDescent="0.15">
      <c r="X292" s="4"/>
    </row>
    <row r="293" spans="24:24" x14ac:dyDescent="0.15">
      <c r="X293" s="4"/>
    </row>
    <row r="294" spans="24:24" x14ac:dyDescent="0.15">
      <c r="X294" s="4"/>
    </row>
    <row r="295" spans="24:24" x14ac:dyDescent="0.15">
      <c r="X295" s="4"/>
    </row>
    <row r="296" spans="24:24" x14ac:dyDescent="0.15">
      <c r="X296" s="4"/>
    </row>
    <row r="297" spans="24:24" x14ac:dyDescent="0.15">
      <c r="X297" s="4"/>
    </row>
    <row r="298" spans="24:24" x14ac:dyDescent="0.15">
      <c r="X298" s="4"/>
    </row>
    <row r="299" spans="24:24" x14ac:dyDescent="0.15">
      <c r="X299" s="4"/>
    </row>
    <row r="300" spans="24:24" x14ac:dyDescent="0.15">
      <c r="X300" s="4"/>
    </row>
    <row r="301" spans="24:24" x14ac:dyDescent="0.15">
      <c r="X301" s="4"/>
    </row>
    <row r="302" spans="24:24" x14ac:dyDescent="0.15">
      <c r="X302" s="4"/>
    </row>
    <row r="303" spans="24:24" x14ac:dyDescent="0.15">
      <c r="X303" s="4"/>
    </row>
    <row r="304" spans="24:24" x14ac:dyDescent="0.15">
      <c r="X304" s="4"/>
    </row>
    <row r="305" spans="24:24" x14ac:dyDescent="0.15">
      <c r="X305" s="4"/>
    </row>
    <row r="306" spans="24:24" x14ac:dyDescent="0.15">
      <c r="X306" s="4"/>
    </row>
    <row r="307" spans="24:24" x14ac:dyDescent="0.15">
      <c r="X307" s="4"/>
    </row>
    <row r="308" spans="24:24" x14ac:dyDescent="0.15">
      <c r="X308" s="4"/>
    </row>
    <row r="309" spans="24:24" x14ac:dyDescent="0.15">
      <c r="X309" s="4"/>
    </row>
    <row r="310" spans="24:24" x14ac:dyDescent="0.15">
      <c r="X310" s="4"/>
    </row>
    <row r="311" spans="24:24" x14ac:dyDescent="0.15">
      <c r="X311" s="4"/>
    </row>
    <row r="312" spans="24:24" x14ac:dyDescent="0.15">
      <c r="X312" s="4"/>
    </row>
    <row r="313" spans="24:24" x14ac:dyDescent="0.15">
      <c r="X313" s="4"/>
    </row>
    <row r="314" spans="24:24" x14ac:dyDescent="0.15">
      <c r="X314" s="4"/>
    </row>
    <row r="315" spans="24:24" x14ac:dyDescent="0.15">
      <c r="X315" s="4"/>
    </row>
    <row r="316" spans="24:24" x14ac:dyDescent="0.15">
      <c r="X316" s="4"/>
    </row>
    <row r="317" spans="24:24" x14ac:dyDescent="0.15">
      <c r="X317" s="4"/>
    </row>
    <row r="318" spans="24:24" x14ac:dyDescent="0.15">
      <c r="X318" s="4"/>
    </row>
    <row r="319" spans="24:24" x14ac:dyDescent="0.15">
      <c r="X319" s="4"/>
    </row>
    <row r="320" spans="24:24" x14ac:dyDescent="0.15">
      <c r="X320" s="4"/>
    </row>
    <row r="321" spans="24:24" x14ac:dyDescent="0.15">
      <c r="X321" s="4"/>
    </row>
    <row r="322" spans="24:24" x14ac:dyDescent="0.15">
      <c r="X322" s="4"/>
    </row>
    <row r="323" spans="24:24" x14ac:dyDescent="0.15">
      <c r="X323" s="4"/>
    </row>
    <row r="324" spans="24:24" x14ac:dyDescent="0.15">
      <c r="X324" s="4"/>
    </row>
    <row r="325" spans="24:24" x14ac:dyDescent="0.15">
      <c r="X325" s="4"/>
    </row>
    <row r="326" spans="24:24" x14ac:dyDescent="0.15">
      <c r="X326" s="4"/>
    </row>
    <row r="327" spans="24:24" x14ac:dyDescent="0.15">
      <c r="X327" s="4"/>
    </row>
    <row r="328" spans="24:24" x14ac:dyDescent="0.15">
      <c r="X328" s="4"/>
    </row>
    <row r="329" spans="24:24" x14ac:dyDescent="0.15">
      <c r="X329" s="4"/>
    </row>
    <row r="330" spans="24:24" x14ac:dyDescent="0.15">
      <c r="X330" s="4"/>
    </row>
    <row r="331" spans="24:24" x14ac:dyDescent="0.15">
      <c r="X331" s="4"/>
    </row>
    <row r="332" spans="24:24" x14ac:dyDescent="0.15">
      <c r="X332" s="4"/>
    </row>
    <row r="333" spans="24:24" x14ac:dyDescent="0.15">
      <c r="X333" s="4"/>
    </row>
    <row r="334" spans="24:24" x14ac:dyDescent="0.15">
      <c r="X334" s="4"/>
    </row>
    <row r="335" spans="24:24" x14ac:dyDescent="0.15">
      <c r="X335" s="4"/>
    </row>
    <row r="336" spans="24:24" x14ac:dyDescent="0.15">
      <c r="X336" s="4"/>
    </row>
    <row r="337" spans="24:24" x14ac:dyDescent="0.15">
      <c r="X337" s="4"/>
    </row>
    <row r="338" spans="24:24" x14ac:dyDescent="0.15">
      <c r="X338" s="4"/>
    </row>
    <row r="339" spans="24:24" x14ac:dyDescent="0.15">
      <c r="X339" s="4"/>
    </row>
    <row r="340" spans="24:24" x14ac:dyDescent="0.15">
      <c r="X340" s="4"/>
    </row>
    <row r="341" spans="24:24" x14ac:dyDescent="0.15">
      <c r="X341" s="4"/>
    </row>
    <row r="342" spans="24:24" x14ac:dyDescent="0.15">
      <c r="X342" s="4"/>
    </row>
    <row r="343" spans="24:24" x14ac:dyDescent="0.15">
      <c r="X343" s="4"/>
    </row>
    <row r="344" spans="24:24" x14ac:dyDescent="0.15">
      <c r="X344" s="4"/>
    </row>
    <row r="345" spans="24:24" x14ac:dyDescent="0.15">
      <c r="X345" s="4"/>
    </row>
    <row r="346" spans="24:24" x14ac:dyDescent="0.15">
      <c r="X346" s="4"/>
    </row>
    <row r="347" spans="24:24" x14ac:dyDescent="0.15">
      <c r="X347" s="4"/>
    </row>
    <row r="348" spans="24:24" x14ac:dyDescent="0.15">
      <c r="X348" s="4"/>
    </row>
    <row r="349" spans="24:24" x14ac:dyDescent="0.15">
      <c r="X349" s="4"/>
    </row>
    <row r="350" spans="24:24" x14ac:dyDescent="0.15">
      <c r="X350" s="4"/>
    </row>
    <row r="351" spans="24:24" x14ac:dyDescent="0.15">
      <c r="X351" s="4"/>
    </row>
    <row r="352" spans="24:24" x14ac:dyDescent="0.15">
      <c r="X352" s="4"/>
    </row>
    <row r="353" spans="24:24" x14ac:dyDescent="0.15">
      <c r="X353" s="4"/>
    </row>
    <row r="354" spans="24:24" x14ac:dyDescent="0.15">
      <c r="X354" s="4"/>
    </row>
    <row r="355" spans="24:24" x14ac:dyDescent="0.15">
      <c r="X355" s="4"/>
    </row>
    <row r="356" spans="24:24" x14ac:dyDescent="0.15">
      <c r="X356" s="4"/>
    </row>
    <row r="357" spans="24:24" x14ac:dyDescent="0.15">
      <c r="X357" s="4"/>
    </row>
    <row r="358" spans="24:24" x14ac:dyDescent="0.15">
      <c r="X358" s="4"/>
    </row>
    <row r="359" spans="24:24" x14ac:dyDescent="0.15">
      <c r="X359" s="4"/>
    </row>
    <row r="360" spans="24:24" x14ac:dyDescent="0.15">
      <c r="X360" s="4"/>
    </row>
    <row r="361" spans="24:24" x14ac:dyDescent="0.15">
      <c r="X361" s="4"/>
    </row>
    <row r="362" spans="24:24" x14ac:dyDescent="0.15">
      <c r="X362" s="4"/>
    </row>
    <row r="363" spans="24:24" x14ac:dyDescent="0.15">
      <c r="X363" s="4"/>
    </row>
    <row r="364" spans="24:24" x14ac:dyDescent="0.15">
      <c r="X364" s="4"/>
    </row>
    <row r="365" spans="24:24" x14ac:dyDescent="0.15">
      <c r="X365" s="4"/>
    </row>
    <row r="366" spans="24:24" x14ac:dyDescent="0.15">
      <c r="X366" s="4"/>
    </row>
    <row r="367" spans="24:24" x14ac:dyDescent="0.15">
      <c r="X367" s="4"/>
    </row>
    <row r="368" spans="24:24" x14ac:dyDescent="0.15">
      <c r="X368" s="4"/>
    </row>
    <row r="369" spans="24:24" x14ac:dyDescent="0.15">
      <c r="X369" s="4"/>
    </row>
    <row r="370" spans="24:24" x14ac:dyDescent="0.15">
      <c r="X370" s="4"/>
    </row>
    <row r="371" spans="24:24" x14ac:dyDescent="0.15">
      <c r="X371" s="4"/>
    </row>
    <row r="372" spans="24:24" x14ac:dyDescent="0.15">
      <c r="X372" s="4"/>
    </row>
    <row r="373" spans="24:24" x14ac:dyDescent="0.15">
      <c r="X373" s="4"/>
    </row>
    <row r="374" spans="24:24" x14ac:dyDescent="0.15">
      <c r="X374" s="4"/>
    </row>
    <row r="375" spans="24:24" x14ac:dyDescent="0.15">
      <c r="X375" s="4"/>
    </row>
    <row r="376" spans="24:24" x14ac:dyDescent="0.15">
      <c r="X376" s="4"/>
    </row>
    <row r="377" spans="24:24" x14ac:dyDescent="0.15">
      <c r="X377" s="4"/>
    </row>
    <row r="378" spans="24:24" x14ac:dyDescent="0.15">
      <c r="X378" s="4"/>
    </row>
    <row r="379" spans="24:24" x14ac:dyDescent="0.15">
      <c r="X379" s="4"/>
    </row>
    <row r="380" spans="24:24" x14ac:dyDescent="0.15">
      <c r="X380" s="4"/>
    </row>
    <row r="381" spans="24:24" x14ac:dyDescent="0.15">
      <c r="X381" s="4"/>
    </row>
    <row r="382" spans="24:24" x14ac:dyDescent="0.15">
      <c r="X382" s="4"/>
    </row>
    <row r="383" spans="24:24" x14ac:dyDescent="0.15">
      <c r="X383" s="4"/>
    </row>
    <row r="384" spans="24:24" x14ac:dyDescent="0.15">
      <c r="X384" s="4"/>
    </row>
    <row r="385" spans="24:24" x14ac:dyDescent="0.15">
      <c r="X385" s="4"/>
    </row>
    <row r="386" spans="24:24" x14ac:dyDescent="0.15">
      <c r="X386" s="4"/>
    </row>
    <row r="387" spans="24:24" x14ac:dyDescent="0.15">
      <c r="X387" s="4"/>
    </row>
    <row r="388" spans="24:24" x14ac:dyDescent="0.15">
      <c r="X388" s="4"/>
    </row>
    <row r="389" spans="24:24" x14ac:dyDescent="0.15">
      <c r="X389" s="4"/>
    </row>
    <row r="390" spans="24:24" x14ac:dyDescent="0.15">
      <c r="X390" s="4"/>
    </row>
    <row r="391" spans="24:24" x14ac:dyDescent="0.15">
      <c r="X391" s="4"/>
    </row>
    <row r="392" spans="24:24" x14ac:dyDescent="0.15">
      <c r="X392" s="4"/>
    </row>
    <row r="393" spans="24:24" x14ac:dyDescent="0.15">
      <c r="X393" s="4"/>
    </row>
    <row r="394" spans="24:24" x14ac:dyDescent="0.15">
      <c r="X394" s="4"/>
    </row>
    <row r="395" spans="24:24" x14ac:dyDescent="0.15">
      <c r="X395" s="4"/>
    </row>
    <row r="396" spans="24:24" x14ac:dyDescent="0.15">
      <c r="X396" s="4"/>
    </row>
    <row r="397" spans="24:24" x14ac:dyDescent="0.15">
      <c r="X397" s="4"/>
    </row>
    <row r="398" spans="24:24" x14ac:dyDescent="0.15">
      <c r="X398" s="4"/>
    </row>
    <row r="399" spans="24:24" x14ac:dyDescent="0.15">
      <c r="X399" s="4"/>
    </row>
    <row r="400" spans="24:24" x14ac:dyDescent="0.15">
      <c r="X400" s="4"/>
    </row>
    <row r="401" spans="24:24" x14ac:dyDescent="0.15">
      <c r="X401" s="4"/>
    </row>
    <row r="402" spans="24:24" x14ac:dyDescent="0.15">
      <c r="X402" s="4"/>
    </row>
    <row r="403" spans="24:24" x14ac:dyDescent="0.15">
      <c r="X403" s="4"/>
    </row>
    <row r="404" spans="24:24" x14ac:dyDescent="0.15">
      <c r="X404" s="4"/>
    </row>
    <row r="405" spans="24:24" x14ac:dyDescent="0.15">
      <c r="X405" s="4"/>
    </row>
    <row r="406" spans="24:24" x14ac:dyDescent="0.15">
      <c r="X406" s="4"/>
    </row>
    <row r="407" spans="24:24" x14ac:dyDescent="0.15">
      <c r="X407" s="4"/>
    </row>
    <row r="408" spans="24:24" x14ac:dyDescent="0.15">
      <c r="X408" s="4"/>
    </row>
    <row r="409" spans="24:24" x14ac:dyDescent="0.15">
      <c r="X409" s="4"/>
    </row>
    <row r="410" spans="24:24" x14ac:dyDescent="0.15">
      <c r="X410" s="4"/>
    </row>
    <row r="411" spans="24:24" x14ac:dyDescent="0.15">
      <c r="X411" s="4"/>
    </row>
    <row r="412" spans="24:24" x14ac:dyDescent="0.15">
      <c r="X412" s="4"/>
    </row>
    <row r="413" spans="24:24" x14ac:dyDescent="0.15">
      <c r="X413" s="4"/>
    </row>
    <row r="414" spans="24:24" x14ac:dyDescent="0.15">
      <c r="X414" s="4"/>
    </row>
    <row r="415" spans="24:24" x14ac:dyDescent="0.15">
      <c r="X415" s="4"/>
    </row>
    <row r="416" spans="24:24" x14ac:dyDescent="0.15">
      <c r="X416" s="4"/>
    </row>
    <row r="417" spans="24:24" x14ac:dyDescent="0.15">
      <c r="X417" s="4"/>
    </row>
    <row r="418" spans="24:24" x14ac:dyDescent="0.15">
      <c r="X418" s="4"/>
    </row>
    <row r="419" spans="24:24" x14ac:dyDescent="0.15">
      <c r="X419" s="4"/>
    </row>
    <row r="420" spans="24:24" x14ac:dyDescent="0.15">
      <c r="X420" s="4"/>
    </row>
    <row r="421" spans="24:24" x14ac:dyDescent="0.15">
      <c r="X421" s="4"/>
    </row>
    <row r="422" spans="24:24" x14ac:dyDescent="0.15">
      <c r="X422" s="4"/>
    </row>
    <row r="423" spans="24:24" x14ac:dyDescent="0.15">
      <c r="X423" s="4"/>
    </row>
    <row r="424" spans="24:24" x14ac:dyDescent="0.15">
      <c r="X424" s="4"/>
    </row>
    <row r="425" spans="24:24" x14ac:dyDescent="0.15">
      <c r="X425" s="4"/>
    </row>
    <row r="426" spans="24:24" x14ac:dyDescent="0.15">
      <c r="X426" s="4"/>
    </row>
    <row r="427" spans="24:24" x14ac:dyDescent="0.15">
      <c r="X427" s="4"/>
    </row>
    <row r="428" spans="24:24" x14ac:dyDescent="0.15">
      <c r="X428" s="4"/>
    </row>
    <row r="429" spans="24:24" x14ac:dyDescent="0.15">
      <c r="X429" s="4"/>
    </row>
    <row r="430" spans="24:24" x14ac:dyDescent="0.15">
      <c r="X430" s="4"/>
    </row>
    <row r="431" spans="24:24" x14ac:dyDescent="0.15">
      <c r="X431" s="4"/>
    </row>
    <row r="432" spans="24:24" x14ac:dyDescent="0.15">
      <c r="X432" s="4"/>
    </row>
    <row r="433" spans="24:24" x14ac:dyDescent="0.15">
      <c r="X433" s="4"/>
    </row>
    <row r="434" spans="24:24" x14ac:dyDescent="0.15">
      <c r="X434" s="4"/>
    </row>
    <row r="435" spans="24:24" x14ac:dyDescent="0.15">
      <c r="X435" s="4"/>
    </row>
    <row r="436" spans="24:24" x14ac:dyDescent="0.15">
      <c r="X436" s="4"/>
    </row>
    <row r="437" spans="24:24" x14ac:dyDescent="0.15">
      <c r="X437" s="4"/>
    </row>
    <row r="438" spans="24:24" x14ac:dyDescent="0.15">
      <c r="X438" s="4"/>
    </row>
    <row r="439" spans="24:24" x14ac:dyDescent="0.15">
      <c r="X439" s="4"/>
    </row>
    <row r="440" spans="24:24" x14ac:dyDescent="0.15">
      <c r="X440" s="4"/>
    </row>
    <row r="441" spans="24:24" x14ac:dyDescent="0.15">
      <c r="X441" s="4"/>
    </row>
    <row r="442" spans="24:24" x14ac:dyDescent="0.15">
      <c r="X442" s="4"/>
    </row>
    <row r="443" spans="24:24" x14ac:dyDescent="0.15">
      <c r="X443" s="4"/>
    </row>
    <row r="444" spans="24:24" x14ac:dyDescent="0.15">
      <c r="X444" s="4"/>
    </row>
    <row r="445" spans="24:24" x14ac:dyDescent="0.15">
      <c r="X445" s="4"/>
    </row>
    <row r="446" spans="24:24" x14ac:dyDescent="0.15">
      <c r="X446" s="4"/>
    </row>
    <row r="447" spans="24:24" x14ac:dyDescent="0.15">
      <c r="X447" s="4"/>
    </row>
    <row r="448" spans="24:24" x14ac:dyDescent="0.15">
      <c r="X448" s="4"/>
    </row>
    <row r="449" spans="24:24" x14ac:dyDescent="0.15">
      <c r="X449" s="4"/>
    </row>
    <row r="450" spans="24:24" x14ac:dyDescent="0.15">
      <c r="X450" s="4"/>
    </row>
    <row r="451" spans="24:24" x14ac:dyDescent="0.15">
      <c r="X451" s="4"/>
    </row>
    <row r="452" spans="24:24" x14ac:dyDescent="0.15">
      <c r="X452" s="4"/>
    </row>
    <row r="453" spans="24:24" x14ac:dyDescent="0.15">
      <c r="X453" s="4"/>
    </row>
    <row r="454" spans="24:24" x14ac:dyDescent="0.15">
      <c r="X454" s="4"/>
    </row>
    <row r="455" spans="24:24" x14ac:dyDescent="0.15">
      <c r="X455" s="4"/>
    </row>
    <row r="456" spans="24:24" x14ac:dyDescent="0.15">
      <c r="X456" s="4"/>
    </row>
    <row r="457" spans="24:24" x14ac:dyDescent="0.15">
      <c r="X457" s="4"/>
    </row>
    <row r="458" spans="24:24" x14ac:dyDescent="0.15">
      <c r="X458" s="4"/>
    </row>
    <row r="459" spans="24:24" x14ac:dyDescent="0.15">
      <c r="X459" s="4"/>
    </row>
    <row r="460" spans="24:24" x14ac:dyDescent="0.15">
      <c r="X460" s="4"/>
    </row>
    <row r="461" spans="24:24" x14ac:dyDescent="0.15">
      <c r="X461" s="4"/>
    </row>
    <row r="462" spans="24:24" x14ac:dyDescent="0.15">
      <c r="X462" s="4"/>
    </row>
    <row r="463" spans="24:24" x14ac:dyDescent="0.15">
      <c r="X463" s="4"/>
    </row>
    <row r="464" spans="24:24" x14ac:dyDescent="0.15">
      <c r="X464" s="4"/>
    </row>
    <row r="465" spans="24:24" x14ac:dyDescent="0.15">
      <c r="X465" s="4"/>
    </row>
    <row r="466" spans="24:24" x14ac:dyDescent="0.15">
      <c r="X466" s="4"/>
    </row>
    <row r="467" spans="24:24" x14ac:dyDescent="0.15">
      <c r="X467" s="4"/>
    </row>
    <row r="468" spans="24:24" x14ac:dyDescent="0.15">
      <c r="X468" s="4"/>
    </row>
    <row r="469" spans="24:24" x14ac:dyDescent="0.15">
      <c r="X469" s="4"/>
    </row>
    <row r="470" spans="24:24" x14ac:dyDescent="0.15">
      <c r="X470" s="4"/>
    </row>
    <row r="471" spans="24:24" x14ac:dyDescent="0.15">
      <c r="X471" s="4"/>
    </row>
    <row r="472" spans="24:24" x14ac:dyDescent="0.15">
      <c r="X472" s="4"/>
    </row>
    <row r="473" spans="24:24" x14ac:dyDescent="0.15">
      <c r="X473" s="4"/>
    </row>
    <row r="474" spans="24:24" x14ac:dyDescent="0.15">
      <c r="X474" s="4"/>
    </row>
    <row r="475" spans="24:24" x14ac:dyDescent="0.15">
      <c r="X475" s="4"/>
    </row>
    <row r="476" spans="24:24" x14ac:dyDescent="0.15">
      <c r="X476" s="4"/>
    </row>
    <row r="477" spans="24:24" x14ac:dyDescent="0.15">
      <c r="X477" s="4"/>
    </row>
    <row r="478" spans="24:24" x14ac:dyDescent="0.15">
      <c r="X478" s="4"/>
    </row>
    <row r="479" spans="24:24" x14ac:dyDescent="0.15">
      <c r="X479" s="4"/>
    </row>
    <row r="480" spans="24:24" x14ac:dyDescent="0.15">
      <c r="X480" s="4"/>
    </row>
    <row r="481" spans="24:24" x14ac:dyDescent="0.15">
      <c r="X481" s="4"/>
    </row>
    <row r="482" spans="24:24" x14ac:dyDescent="0.15">
      <c r="X482" s="4"/>
    </row>
    <row r="483" spans="24:24" x14ac:dyDescent="0.15">
      <c r="X483" s="4"/>
    </row>
    <row r="484" spans="24:24" x14ac:dyDescent="0.15">
      <c r="X484" s="4"/>
    </row>
    <row r="485" spans="24:24" x14ac:dyDescent="0.15">
      <c r="X485" s="4"/>
    </row>
    <row r="486" spans="24:24" x14ac:dyDescent="0.15">
      <c r="X486" s="4"/>
    </row>
    <row r="487" spans="24:24" x14ac:dyDescent="0.15">
      <c r="X487" s="4"/>
    </row>
    <row r="488" spans="24:24" x14ac:dyDescent="0.15">
      <c r="X488" s="4"/>
    </row>
    <row r="489" spans="24:24" x14ac:dyDescent="0.15">
      <c r="X489" s="4"/>
    </row>
    <row r="490" spans="24:24" x14ac:dyDescent="0.15">
      <c r="X490" s="4"/>
    </row>
    <row r="491" spans="24:24" x14ac:dyDescent="0.15">
      <c r="X491" s="4"/>
    </row>
    <row r="492" spans="24:24" x14ac:dyDescent="0.15">
      <c r="X492" s="4"/>
    </row>
    <row r="493" spans="24:24" x14ac:dyDescent="0.15">
      <c r="X493" s="4"/>
    </row>
    <row r="494" spans="24:24" x14ac:dyDescent="0.15">
      <c r="X494" s="4"/>
    </row>
    <row r="495" spans="24:24" x14ac:dyDescent="0.15">
      <c r="X495" s="4"/>
    </row>
    <row r="496" spans="24:24" x14ac:dyDescent="0.15">
      <c r="X496" s="4"/>
    </row>
    <row r="497" spans="24:24" x14ac:dyDescent="0.15">
      <c r="X497" s="4"/>
    </row>
    <row r="498" spans="24:24" x14ac:dyDescent="0.15">
      <c r="X498" s="4"/>
    </row>
    <row r="499" spans="24:24" x14ac:dyDescent="0.15">
      <c r="X499" s="4"/>
    </row>
    <row r="500" spans="24:24" x14ac:dyDescent="0.15">
      <c r="X500" s="4"/>
    </row>
    <row r="501" spans="24:24" x14ac:dyDescent="0.15">
      <c r="X501" s="4"/>
    </row>
    <row r="502" spans="24:24" x14ac:dyDescent="0.15">
      <c r="X502" s="4"/>
    </row>
    <row r="503" spans="24:24" x14ac:dyDescent="0.15">
      <c r="X503" s="4"/>
    </row>
    <row r="504" spans="24:24" x14ac:dyDescent="0.15">
      <c r="X504" s="4"/>
    </row>
    <row r="505" spans="24:24" x14ac:dyDescent="0.15">
      <c r="X505" s="4"/>
    </row>
    <row r="506" spans="24:24" x14ac:dyDescent="0.15">
      <c r="X506" s="4"/>
    </row>
    <row r="507" spans="24:24" x14ac:dyDescent="0.15">
      <c r="X507" s="4"/>
    </row>
    <row r="508" spans="24:24" x14ac:dyDescent="0.15">
      <c r="X508" s="4"/>
    </row>
    <row r="509" spans="24:24" x14ac:dyDescent="0.15">
      <c r="X509" s="4"/>
    </row>
    <row r="510" spans="24:24" x14ac:dyDescent="0.15">
      <c r="X510" s="4"/>
    </row>
    <row r="511" spans="24:24" x14ac:dyDescent="0.15">
      <c r="X511" s="4"/>
    </row>
    <row r="512" spans="24:24" x14ac:dyDescent="0.15">
      <c r="X512" s="4"/>
    </row>
    <row r="513" spans="24:24" x14ac:dyDescent="0.15">
      <c r="X513" s="4"/>
    </row>
    <row r="514" spans="24:24" x14ac:dyDescent="0.15">
      <c r="X514" s="4"/>
    </row>
    <row r="515" spans="24:24" x14ac:dyDescent="0.15">
      <c r="X515" s="4"/>
    </row>
    <row r="516" spans="24:24" x14ac:dyDescent="0.15">
      <c r="X516" s="4"/>
    </row>
    <row r="517" spans="24:24" x14ac:dyDescent="0.15">
      <c r="X517" s="4"/>
    </row>
    <row r="518" spans="24:24" x14ac:dyDescent="0.15">
      <c r="X518" s="4"/>
    </row>
    <row r="519" spans="24:24" x14ac:dyDescent="0.15">
      <c r="X519" s="4"/>
    </row>
    <row r="520" spans="24:24" x14ac:dyDescent="0.15">
      <c r="X520" s="4"/>
    </row>
    <row r="521" spans="24:24" x14ac:dyDescent="0.15">
      <c r="X521" s="4"/>
    </row>
    <row r="522" spans="24:24" x14ac:dyDescent="0.15">
      <c r="X522" s="4"/>
    </row>
    <row r="523" spans="24:24" x14ac:dyDescent="0.15">
      <c r="X523" s="4"/>
    </row>
    <row r="524" spans="24:24" x14ac:dyDescent="0.15">
      <c r="X524" s="4"/>
    </row>
    <row r="525" spans="24:24" x14ac:dyDescent="0.15">
      <c r="X525" s="4"/>
    </row>
    <row r="526" spans="24:24" x14ac:dyDescent="0.15">
      <c r="X526" s="4"/>
    </row>
    <row r="527" spans="24:24" x14ac:dyDescent="0.15">
      <c r="X527" s="4"/>
    </row>
    <row r="528" spans="24:24" x14ac:dyDescent="0.15">
      <c r="X528" s="4"/>
    </row>
    <row r="529" spans="24:24" x14ac:dyDescent="0.15">
      <c r="X529" s="4"/>
    </row>
    <row r="530" spans="24:24" x14ac:dyDescent="0.15">
      <c r="X530" s="4"/>
    </row>
    <row r="531" spans="24:24" x14ac:dyDescent="0.15">
      <c r="X531" s="4"/>
    </row>
    <row r="532" spans="24:24" x14ac:dyDescent="0.15">
      <c r="X532" s="4"/>
    </row>
    <row r="533" spans="24:24" x14ac:dyDescent="0.15">
      <c r="X533" s="4"/>
    </row>
    <row r="534" spans="24:24" x14ac:dyDescent="0.15">
      <c r="X534" s="4"/>
    </row>
    <row r="535" spans="24:24" x14ac:dyDescent="0.15">
      <c r="X535" s="4"/>
    </row>
    <row r="536" spans="24:24" x14ac:dyDescent="0.15">
      <c r="X536" s="4"/>
    </row>
    <row r="537" spans="24:24" x14ac:dyDescent="0.15">
      <c r="X537" s="4"/>
    </row>
    <row r="538" spans="24:24" x14ac:dyDescent="0.15">
      <c r="X538" s="4"/>
    </row>
    <row r="539" spans="24:24" x14ac:dyDescent="0.15">
      <c r="X539" s="4"/>
    </row>
    <row r="540" spans="24:24" x14ac:dyDescent="0.15">
      <c r="X540" s="4"/>
    </row>
    <row r="541" spans="24:24" x14ac:dyDescent="0.15">
      <c r="X541" s="4"/>
    </row>
    <row r="542" spans="24:24" x14ac:dyDescent="0.15">
      <c r="X542" s="4"/>
    </row>
    <row r="543" spans="24:24" x14ac:dyDescent="0.15">
      <c r="X543" s="4"/>
    </row>
    <row r="544" spans="24:24" x14ac:dyDescent="0.15">
      <c r="X544" s="4"/>
    </row>
    <row r="545" spans="24:24" x14ac:dyDescent="0.15">
      <c r="X545" s="4"/>
    </row>
    <row r="546" spans="24:24" x14ac:dyDescent="0.15">
      <c r="X546" s="4"/>
    </row>
    <row r="547" spans="24:24" x14ac:dyDescent="0.15">
      <c r="X547" s="4"/>
    </row>
    <row r="548" spans="24:24" x14ac:dyDescent="0.15">
      <c r="X548" s="4"/>
    </row>
    <row r="549" spans="24:24" x14ac:dyDescent="0.15">
      <c r="X549" s="4"/>
    </row>
    <row r="550" spans="24:24" x14ac:dyDescent="0.15">
      <c r="X550" s="4"/>
    </row>
    <row r="551" spans="24:24" x14ac:dyDescent="0.15">
      <c r="X551" s="4"/>
    </row>
    <row r="552" spans="24:24" x14ac:dyDescent="0.15">
      <c r="X552" s="4"/>
    </row>
    <row r="553" spans="24:24" x14ac:dyDescent="0.15">
      <c r="X553" s="4"/>
    </row>
    <row r="554" spans="24:24" x14ac:dyDescent="0.15">
      <c r="X554" s="4"/>
    </row>
    <row r="555" spans="24:24" x14ac:dyDescent="0.15">
      <c r="X555" s="4"/>
    </row>
    <row r="556" spans="24:24" x14ac:dyDescent="0.15">
      <c r="X556" s="4"/>
    </row>
    <row r="557" spans="24:24" x14ac:dyDescent="0.15">
      <c r="X557" s="4"/>
    </row>
    <row r="558" spans="24:24" x14ac:dyDescent="0.15">
      <c r="X558" s="4"/>
    </row>
    <row r="559" spans="24:24" x14ac:dyDescent="0.15">
      <c r="X559" s="4"/>
    </row>
    <row r="560" spans="24:24" x14ac:dyDescent="0.15">
      <c r="X560" s="4"/>
    </row>
    <row r="561" spans="24:24" x14ac:dyDescent="0.15">
      <c r="X561" s="4"/>
    </row>
    <row r="562" spans="24:24" x14ac:dyDescent="0.15">
      <c r="X562" s="4"/>
    </row>
    <row r="563" spans="24:24" x14ac:dyDescent="0.15">
      <c r="X563" s="4"/>
    </row>
    <row r="564" spans="24:24" x14ac:dyDescent="0.15">
      <c r="X564" s="4"/>
    </row>
    <row r="565" spans="24:24" x14ac:dyDescent="0.15">
      <c r="X565" s="4"/>
    </row>
    <row r="566" spans="24:24" x14ac:dyDescent="0.15">
      <c r="X566" s="4"/>
    </row>
    <row r="567" spans="24:24" x14ac:dyDescent="0.15">
      <c r="X567" s="4"/>
    </row>
    <row r="568" spans="24:24" x14ac:dyDescent="0.15">
      <c r="X568" s="4"/>
    </row>
    <row r="569" spans="24:24" x14ac:dyDescent="0.15">
      <c r="X569" s="4"/>
    </row>
    <row r="570" spans="24:24" x14ac:dyDescent="0.15">
      <c r="X570" s="4"/>
    </row>
    <row r="571" spans="24:24" x14ac:dyDescent="0.15">
      <c r="X571" s="4"/>
    </row>
    <row r="572" spans="24:24" x14ac:dyDescent="0.15">
      <c r="X572" s="4"/>
    </row>
    <row r="573" spans="24:24" x14ac:dyDescent="0.15">
      <c r="X573" s="4"/>
    </row>
    <row r="574" spans="24:24" x14ac:dyDescent="0.15">
      <c r="X574" s="4"/>
    </row>
    <row r="575" spans="24:24" x14ac:dyDescent="0.15">
      <c r="X575" s="4"/>
    </row>
    <row r="576" spans="24:24" x14ac:dyDescent="0.15">
      <c r="X576" s="4"/>
    </row>
    <row r="577" spans="24:24" x14ac:dyDescent="0.15">
      <c r="X577" s="4"/>
    </row>
    <row r="578" spans="24:24" x14ac:dyDescent="0.15">
      <c r="X578" s="4"/>
    </row>
    <row r="579" spans="24:24" x14ac:dyDescent="0.15">
      <c r="X579" s="4"/>
    </row>
    <row r="580" spans="24:24" x14ac:dyDescent="0.15">
      <c r="X580" s="4"/>
    </row>
    <row r="581" spans="24:24" x14ac:dyDescent="0.15">
      <c r="X581" s="4"/>
    </row>
    <row r="582" spans="24:24" x14ac:dyDescent="0.15">
      <c r="X582" s="4"/>
    </row>
    <row r="583" spans="24:24" x14ac:dyDescent="0.15">
      <c r="X583" s="4"/>
    </row>
    <row r="584" spans="24:24" x14ac:dyDescent="0.15">
      <c r="X584" s="4"/>
    </row>
    <row r="585" spans="24:24" x14ac:dyDescent="0.15">
      <c r="X585" s="4"/>
    </row>
    <row r="586" spans="24:24" x14ac:dyDescent="0.15">
      <c r="X586" s="4"/>
    </row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92 IW17:JE92 SS17:TA92 ACO17:ACW92 AMK17:AMS92 AWG17:AWO92 BGC17:BGK92 BPY17:BQG92 BZU17:CAC92 CJQ17:CJY92 CTM17:CTU92 DDI17:DDQ92 DNE17:DNM92 DXA17:DXI92 EGW17:EHE92 EQS17:ERA92 FAO17:FAW92 FKK17:FKS92 FUG17:FUO92 GEC17:GEK92 GNY17:GOG92 GXU17:GYC92 HHQ17:HHY92 HRM17:HRU92 IBI17:IBQ92 ILE17:ILM92 IVA17:IVI92 JEW17:JFE92 JOS17:JPA92 JYO17:JYW92 KIK17:KIS92 KSG17:KSO92 LCC17:LCK92 LLY17:LMG92 LVU17:LWC92 MFQ17:MFY92 MPM17:MPU92 MZI17:MZQ92 NJE17:NJM92 NTA17:NTI92 OCW17:ODE92 OMS17:ONA92 OWO17:OWW92 PGK17:PGS92 PQG17:PQO92 QAC17:QAK92 QJY17:QKG92 QTU17:QUC92 RDQ17:RDY92 RNM17:RNU92 RXI17:RXQ92 SHE17:SHM92 SRA17:SRI92 TAW17:TBE92 TKS17:TLA92 TUO17:TUW92 UEK17:UES92 UOG17:UOO92 UYC17:UYK92 VHY17:VIG92 VRU17:VSC92 WBQ17:WBY92 WLM17:WLU92 WVI17:WVQ92 A65553:I65628 IW65553:JE65628 SS65553:TA65628 ACO65553:ACW65628 AMK65553:AMS65628 AWG65553:AWO65628 BGC65553:BGK65628 BPY65553:BQG65628 BZU65553:CAC65628 CJQ65553:CJY65628 CTM65553:CTU65628 DDI65553:DDQ65628 DNE65553:DNM65628 DXA65553:DXI65628 EGW65553:EHE65628 EQS65553:ERA65628 FAO65553:FAW65628 FKK65553:FKS65628 FUG65553:FUO65628 GEC65553:GEK65628 GNY65553:GOG65628 GXU65553:GYC65628 HHQ65553:HHY65628 HRM65553:HRU65628 IBI65553:IBQ65628 ILE65553:ILM65628 IVA65553:IVI65628 JEW65553:JFE65628 JOS65553:JPA65628 JYO65553:JYW65628 KIK65553:KIS65628 KSG65553:KSO65628 LCC65553:LCK65628 LLY65553:LMG65628 LVU65553:LWC65628 MFQ65553:MFY65628 MPM65553:MPU65628 MZI65553:MZQ65628 NJE65553:NJM65628 NTA65553:NTI65628 OCW65553:ODE65628 OMS65553:ONA65628 OWO65553:OWW65628 PGK65553:PGS65628 PQG65553:PQO65628 QAC65553:QAK65628 QJY65553:QKG65628 QTU65553:QUC65628 RDQ65553:RDY65628 RNM65553:RNU65628 RXI65553:RXQ65628 SHE65553:SHM65628 SRA65553:SRI65628 TAW65553:TBE65628 TKS65553:TLA65628 TUO65553:TUW65628 UEK65553:UES65628 UOG65553:UOO65628 UYC65553:UYK65628 VHY65553:VIG65628 VRU65553:VSC65628 WBQ65553:WBY65628 WLM65553:WLU65628 WVI65553:WVQ65628 A131089:I131164 IW131089:JE131164 SS131089:TA131164 ACO131089:ACW131164 AMK131089:AMS131164 AWG131089:AWO131164 BGC131089:BGK131164 BPY131089:BQG131164 BZU131089:CAC131164 CJQ131089:CJY131164 CTM131089:CTU131164 DDI131089:DDQ131164 DNE131089:DNM131164 DXA131089:DXI131164 EGW131089:EHE131164 EQS131089:ERA131164 FAO131089:FAW131164 FKK131089:FKS131164 FUG131089:FUO131164 GEC131089:GEK131164 GNY131089:GOG131164 GXU131089:GYC131164 HHQ131089:HHY131164 HRM131089:HRU131164 IBI131089:IBQ131164 ILE131089:ILM131164 IVA131089:IVI131164 JEW131089:JFE131164 JOS131089:JPA131164 JYO131089:JYW131164 KIK131089:KIS131164 KSG131089:KSO131164 LCC131089:LCK131164 LLY131089:LMG131164 LVU131089:LWC131164 MFQ131089:MFY131164 MPM131089:MPU131164 MZI131089:MZQ131164 NJE131089:NJM131164 NTA131089:NTI131164 OCW131089:ODE131164 OMS131089:ONA131164 OWO131089:OWW131164 PGK131089:PGS131164 PQG131089:PQO131164 QAC131089:QAK131164 QJY131089:QKG131164 QTU131089:QUC131164 RDQ131089:RDY131164 RNM131089:RNU131164 RXI131089:RXQ131164 SHE131089:SHM131164 SRA131089:SRI131164 TAW131089:TBE131164 TKS131089:TLA131164 TUO131089:TUW131164 UEK131089:UES131164 UOG131089:UOO131164 UYC131089:UYK131164 VHY131089:VIG131164 VRU131089:VSC131164 WBQ131089:WBY131164 WLM131089:WLU131164 WVI131089:WVQ131164 A196625:I196700 IW196625:JE196700 SS196625:TA196700 ACO196625:ACW196700 AMK196625:AMS196700 AWG196625:AWO196700 BGC196625:BGK196700 BPY196625:BQG196700 BZU196625:CAC196700 CJQ196625:CJY196700 CTM196625:CTU196700 DDI196625:DDQ196700 DNE196625:DNM196700 DXA196625:DXI196700 EGW196625:EHE196700 EQS196625:ERA196700 FAO196625:FAW196700 FKK196625:FKS196700 FUG196625:FUO196700 GEC196625:GEK196700 GNY196625:GOG196700 GXU196625:GYC196700 HHQ196625:HHY196700 HRM196625:HRU196700 IBI196625:IBQ196700 ILE196625:ILM196700 IVA196625:IVI196700 JEW196625:JFE196700 JOS196625:JPA196700 JYO196625:JYW196700 KIK196625:KIS196700 KSG196625:KSO196700 LCC196625:LCK196700 LLY196625:LMG196700 LVU196625:LWC196700 MFQ196625:MFY196700 MPM196625:MPU196700 MZI196625:MZQ196700 NJE196625:NJM196700 NTA196625:NTI196700 OCW196625:ODE196700 OMS196625:ONA196700 OWO196625:OWW196700 PGK196625:PGS196700 PQG196625:PQO196700 QAC196625:QAK196700 QJY196625:QKG196700 QTU196625:QUC196700 RDQ196625:RDY196700 RNM196625:RNU196700 RXI196625:RXQ196700 SHE196625:SHM196700 SRA196625:SRI196700 TAW196625:TBE196700 TKS196625:TLA196700 TUO196625:TUW196700 UEK196625:UES196700 UOG196625:UOO196700 UYC196625:UYK196700 VHY196625:VIG196700 VRU196625:VSC196700 WBQ196625:WBY196700 WLM196625:WLU196700 WVI196625:WVQ196700 A262161:I262236 IW262161:JE262236 SS262161:TA262236 ACO262161:ACW262236 AMK262161:AMS262236 AWG262161:AWO262236 BGC262161:BGK262236 BPY262161:BQG262236 BZU262161:CAC262236 CJQ262161:CJY262236 CTM262161:CTU262236 DDI262161:DDQ262236 DNE262161:DNM262236 DXA262161:DXI262236 EGW262161:EHE262236 EQS262161:ERA262236 FAO262161:FAW262236 FKK262161:FKS262236 FUG262161:FUO262236 GEC262161:GEK262236 GNY262161:GOG262236 GXU262161:GYC262236 HHQ262161:HHY262236 HRM262161:HRU262236 IBI262161:IBQ262236 ILE262161:ILM262236 IVA262161:IVI262236 JEW262161:JFE262236 JOS262161:JPA262236 JYO262161:JYW262236 KIK262161:KIS262236 KSG262161:KSO262236 LCC262161:LCK262236 LLY262161:LMG262236 LVU262161:LWC262236 MFQ262161:MFY262236 MPM262161:MPU262236 MZI262161:MZQ262236 NJE262161:NJM262236 NTA262161:NTI262236 OCW262161:ODE262236 OMS262161:ONA262236 OWO262161:OWW262236 PGK262161:PGS262236 PQG262161:PQO262236 QAC262161:QAK262236 QJY262161:QKG262236 QTU262161:QUC262236 RDQ262161:RDY262236 RNM262161:RNU262236 RXI262161:RXQ262236 SHE262161:SHM262236 SRA262161:SRI262236 TAW262161:TBE262236 TKS262161:TLA262236 TUO262161:TUW262236 UEK262161:UES262236 UOG262161:UOO262236 UYC262161:UYK262236 VHY262161:VIG262236 VRU262161:VSC262236 WBQ262161:WBY262236 WLM262161:WLU262236 WVI262161:WVQ262236 A327697:I327772 IW327697:JE327772 SS327697:TA327772 ACO327697:ACW327772 AMK327697:AMS327772 AWG327697:AWO327772 BGC327697:BGK327772 BPY327697:BQG327772 BZU327697:CAC327772 CJQ327697:CJY327772 CTM327697:CTU327772 DDI327697:DDQ327772 DNE327697:DNM327772 DXA327697:DXI327772 EGW327697:EHE327772 EQS327697:ERA327772 FAO327697:FAW327772 FKK327697:FKS327772 FUG327697:FUO327772 GEC327697:GEK327772 GNY327697:GOG327772 GXU327697:GYC327772 HHQ327697:HHY327772 HRM327697:HRU327772 IBI327697:IBQ327772 ILE327697:ILM327772 IVA327697:IVI327772 JEW327697:JFE327772 JOS327697:JPA327772 JYO327697:JYW327772 KIK327697:KIS327772 KSG327697:KSO327772 LCC327697:LCK327772 LLY327697:LMG327772 LVU327697:LWC327772 MFQ327697:MFY327772 MPM327697:MPU327772 MZI327697:MZQ327772 NJE327697:NJM327772 NTA327697:NTI327772 OCW327697:ODE327772 OMS327697:ONA327772 OWO327697:OWW327772 PGK327697:PGS327772 PQG327697:PQO327772 QAC327697:QAK327772 QJY327697:QKG327772 QTU327697:QUC327772 RDQ327697:RDY327772 RNM327697:RNU327772 RXI327697:RXQ327772 SHE327697:SHM327772 SRA327697:SRI327772 TAW327697:TBE327772 TKS327697:TLA327772 TUO327697:TUW327772 UEK327697:UES327772 UOG327697:UOO327772 UYC327697:UYK327772 VHY327697:VIG327772 VRU327697:VSC327772 WBQ327697:WBY327772 WLM327697:WLU327772 WVI327697:WVQ327772 A393233:I393308 IW393233:JE393308 SS393233:TA393308 ACO393233:ACW393308 AMK393233:AMS393308 AWG393233:AWO393308 BGC393233:BGK393308 BPY393233:BQG393308 BZU393233:CAC393308 CJQ393233:CJY393308 CTM393233:CTU393308 DDI393233:DDQ393308 DNE393233:DNM393308 DXA393233:DXI393308 EGW393233:EHE393308 EQS393233:ERA393308 FAO393233:FAW393308 FKK393233:FKS393308 FUG393233:FUO393308 GEC393233:GEK393308 GNY393233:GOG393308 GXU393233:GYC393308 HHQ393233:HHY393308 HRM393233:HRU393308 IBI393233:IBQ393308 ILE393233:ILM393308 IVA393233:IVI393308 JEW393233:JFE393308 JOS393233:JPA393308 JYO393233:JYW393308 KIK393233:KIS393308 KSG393233:KSO393308 LCC393233:LCK393308 LLY393233:LMG393308 LVU393233:LWC393308 MFQ393233:MFY393308 MPM393233:MPU393308 MZI393233:MZQ393308 NJE393233:NJM393308 NTA393233:NTI393308 OCW393233:ODE393308 OMS393233:ONA393308 OWO393233:OWW393308 PGK393233:PGS393308 PQG393233:PQO393308 QAC393233:QAK393308 QJY393233:QKG393308 QTU393233:QUC393308 RDQ393233:RDY393308 RNM393233:RNU393308 RXI393233:RXQ393308 SHE393233:SHM393308 SRA393233:SRI393308 TAW393233:TBE393308 TKS393233:TLA393308 TUO393233:TUW393308 UEK393233:UES393308 UOG393233:UOO393308 UYC393233:UYK393308 VHY393233:VIG393308 VRU393233:VSC393308 WBQ393233:WBY393308 WLM393233:WLU393308 WVI393233:WVQ393308 A458769:I458844 IW458769:JE458844 SS458769:TA458844 ACO458769:ACW458844 AMK458769:AMS458844 AWG458769:AWO458844 BGC458769:BGK458844 BPY458769:BQG458844 BZU458769:CAC458844 CJQ458769:CJY458844 CTM458769:CTU458844 DDI458769:DDQ458844 DNE458769:DNM458844 DXA458769:DXI458844 EGW458769:EHE458844 EQS458769:ERA458844 FAO458769:FAW458844 FKK458769:FKS458844 FUG458769:FUO458844 GEC458769:GEK458844 GNY458769:GOG458844 GXU458769:GYC458844 HHQ458769:HHY458844 HRM458769:HRU458844 IBI458769:IBQ458844 ILE458769:ILM458844 IVA458769:IVI458844 JEW458769:JFE458844 JOS458769:JPA458844 JYO458769:JYW458844 KIK458769:KIS458844 KSG458769:KSO458844 LCC458769:LCK458844 LLY458769:LMG458844 LVU458769:LWC458844 MFQ458769:MFY458844 MPM458769:MPU458844 MZI458769:MZQ458844 NJE458769:NJM458844 NTA458769:NTI458844 OCW458769:ODE458844 OMS458769:ONA458844 OWO458769:OWW458844 PGK458769:PGS458844 PQG458769:PQO458844 QAC458769:QAK458844 QJY458769:QKG458844 QTU458769:QUC458844 RDQ458769:RDY458844 RNM458769:RNU458844 RXI458769:RXQ458844 SHE458769:SHM458844 SRA458769:SRI458844 TAW458769:TBE458844 TKS458769:TLA458844 TUO458769:TUW458844 UEK458769:UES458844 UOG458769:UOO458844 UYC458769:UYK458844 VHY458769:VIG458844 VRU458769:VSC458844 WBQ458769:WBY458844 WLM458769:WLU458844 WVI458769:WVQ458844 A524305:I524380 IW524305:JE524380 SS524305:TA524380 ACO524305:ACW524380 AMK524305:AMS524380 AWG524305:AWO524380 BGC524305:BGK524380 BPY524305:BQG524380 BZU524305:CAC524380 CJQ524305:CJY524380 CTM524305:CTU524380 DDI524305:DDQ524380 DNE524305:DNM524380 DXA524305:DXI524380 EGW524305:EHE524380 EQS524305:ERA524380 FAO524305:FAW524380 FKK524305:FKS524380 FUG524305:FUO524380 GEC524305:GEK524380 GNY524305:GOG524380 GXU524305:GYC524380 HHQ524305:HHY524380 HRM524305:HRU524380 IBI524305:IBQ524380 ILE524305:ILM524380 IVA524305:IVI524380 JEW524305:JFE524380 JOS524305:JPA524380 JYO524305:JYW524380 KIK524305:KIS524380 KSG524305:KSO524380 LCC524305:LCK524380 LLY524305:LMG524380 LVU524305:LWC524380 MFQ524305:MFY524380 MPM524305:MPU524380 MZI524305:MZQ524380 NJE524305:NJM524380 NTA524305:NTI524380 OCW524305:ODE524380 OMS524305:ONA524380 OWO524305:OWW524380 PGK524305:PGS524380 PQG524305:PQO524380 QAC524305:QAK524380 QJY524305:QKG524380 QTU524305:QUC524380 RDQ524305:RDY524380 RNM524305:RNU524380 RXI524305:RXQ524380 SHE524305:SHM524380 SRA524305:SRI524380 TAW524305:TBE524380 TKS524305:TLA524380 TUO524305:TUW524380 UEK524305:UES524380 UOG524305:UOO524380 UYC524305:UYK524380 VHY524305:VIG524380 VRU524305:VSC524380 WBQ524305:WBY524380 WLM524305:WLU524380 WVI524305:WVQ524380 A589841:I589916 IW589841:JE589916 SS589841:TA589916 ACO589841:ACW589916 AMK589841:AMS589916 AWG589841:AWO589916 BGC589841:BGK589916 BPY589841:BQG589916 BZU589841:CAC589916 CJQ589841:CJY589916 CTM589841:CTU589916 DDI589841:DDQ589916 DNE589841:DNM589916 DXA589841:DXI589916 EGW589841:EHE589916 EQS589841:ERA589916 FAO589841:FAW589916 FKK589841:FKS589916 FUG589841:FUO589916 GEC589841:GEK589916 GNY589841:GOG589916 GXU589841:GYC589916 HHQ589841:HHY589916 HRM589841:HRU589916 IBI589841:IBQ589916 ILE589841:ILM589916 IVA589841:IVI589916 JEW589841:JFE589916 JOS589841:JPA589916 JYO589841:JYW589916 KIK589841:KIS589916 KSG589841:KSO589916 LCC589841:LCK589916 LLY589841:LMG589916 LVU589841:LWC589916 MFQ589841:MFY589916 MPM589841:MPU589916 MZI589841:MZQ589916 NJE589841:NJM589916 NTA589841:NTI589916 OCW589841:ODE589916 OMS589841:ONA589916 OWO589841:OWW589916 PGK589841:PGS589916 PQG589841:PQO589916 QAC589841:QAK589916 QJY589841:QKG589916 QTU589841:QUC589916 RDQ589841:RDY589916 RNM589841:RNU589916 RXI589841:RXQ589916 SHE589841:SHM589916 SRA589841:SRI589916 TAW589841:TBE589916 TKS589841:TLA589916 TUO589841:TUW589916 UEK589841:UES589916 UOG589841:UOO589916 UYC589841:UYK589916 VHY589841:VIG589916 VRU589841:VSC589916 WBQ589841:WBY589916 WLM589841:WLU589916 WVI589841:WVQ589916 A655377:I655452 IW655377:JE655452 SS655377:TA655452 ACO655377:ACW655452 AMK655377:AMS655452 AWG655377:AWO655452 BGC655377:BGK655452 BPY655377:BQG655452 BZU655377:CAC655452 CJQ655377:CJY655452 CTM655377:CTU655452 DDI655377:DDQ655452 DNE655377:DNM655452 DXA655377:DXI655452 EGW655377:EHE655452 EQS655377:ERA655452 FAO655377:FAW655452 FKK655377:FKS655452 FUG655377:FUO655452 GEC655377:GEK655452 GNY655377:GOG655452 GXU655377:GYC655452 HHQ655377:HHY655452 HRM655377:HRU655452 IBI655377:IBQ655452 ILE655377:ILM655452 IVA655377:IVI655452 JEW655377:JFE655452 JOS655377:JPA655452 JYO655377:JYW655452 KIK655377:KIS655452 KSG655377:KSO655452 LCC655377:LCK655452 LLY655377:LMG655452 LVU655377:LWC655452 MFQ655377:MFY655452 MPM655377:MPU655452 MZI655377:MZQ655452 NJE655377:NJM655452 NTA655377:NTI655452 OCW655377:ODE655452 OMS655377:ONA655452 OWO655377:OWW655452 PGK655377:PGS655452 PQG655377:PQO655452 QAC655377:QAK655452 QJY655377:QKG655452 QTU655377:QUC655452 RDQ655377:RDY655452 RNM655377:RNU655452 RXI655377:RXQ655452 SHE655377:SHM655452 SRA655377:SRI655452 TAW655377:TBE655452 TKS655377:TLA655452 TUO655377:TUW655452 UEK655377:UES655452 UOG655377:UOO655452 UYC655377:UYK655452 VHY655377:VIG655452 VRU655377:VSC655452 WBQ655377:WBY655452 WLM655377:WLU655452 WVI655377:WVQ655452 A720913:I720988 IW720913:JE720988 SS720913:TA720988 ACO720913:ACW720988 AMK720913:AMS720988 AWG720913:AWO720988 BGC720913:BGK720988 BPY720913:BQG720988 BZU720913:CAC720988 CJQ720913:CJY720988 CTM720913:CTU720988 DDI720913:DDQ720988 DNE720913:DNM720988 DXA720913:DXI720988 EGW720913:EHE720988 EQS720913:ERA720988 FAO720913:FAW720988 FKK720913:FKS720988 FUG720913:FUO720988 GEC720913:GEK720988 GNY720913:GOG720988 GXU720913:GYC720988 HHQ720913:HHY720988 HRM720913:HRU720988 IBI720913:IBQ720988 ILE720913:ILM720988 IVA720913:IVI720988 JEW720913:JFE720988 JOS720913:JPA720988 JYO720913:JYW720988 KIK720913:KIS720988 KSG720913:KSO720988 LCC720913:LCK720988 LLY720913:LMG720988 LVU720913:LWC720988 MFQ720913:MFY720988 MPM720913:MPU720988 MZI720913:MZQ720988 NJE720913:NJM720988 NTA720913:NTI720988 OCW720913:ODE720988 OMS720913:ONA720988 OWO720913:OWW720988 PGK720913:PGS720988 PQG720913:PQO720988 QAC720913:QAK720988 QJY720913:QKG720988 QTU720913:QUC720988 RDQ720913:RDY720988 RNM720913:RNU720988 RXI720913:RXQ720988 SHE720913:SHM720988 SRA720913:SRI720988 TAW720913:TBE720988 TKS720913:TLA720988 TUO720913:TUW720988 UEK720913:UES720988 UOG720913:UOO720988 UYC720913:UYK720988 VHY720913:VIG720988 VRU720913:VSC720988 WBQ720913:WBY720988 WLM720913:WLU720988 WVI720913:WVQ720988 A786449:I786524 IW786449:JE786524 SS786449:TA786524 ACO786449:ACW786524 AMK786449:AMS786524 AWG786449:AWO786524 BGC786449:BGK786524 BPY786449:BQG786524 BZU786449:CAC786524 CJQ786449:CJY786524 CTM786449:CTU786524 DDI786449:DDQ786524 DNE786449:DNM786524 DXA786449:DXI786524 EGW786449:EHE786524 EQS786449:ERA786524 FAO786449:FAW786524 FKK786449:FKS786524 FUG786449:FUO786524 GEC786449:GEK786524 GNY786449:GOG786524 GXU786449:GYC786524 HHQ786449:HHY786524 HRM786449:HRU786524 IBI786449:IBQ786524 ILE786449:ILM786524 IVA786449:IVI786524 JEW786449:JFE786524 JOS786449:JPA786524 JYO786449:JYW786524 KIK786449:KIS786524 KSG786449:KSO786524 LCC786449:LCK786524 LLY786449:LMG786524 LVU786449:LWC786524 MFQ786449:MFY786524 MPM786449:MPU786524 MZI786449:MZQ786524 NJE786449:NJM786524 NTA786449:NTI786524 OCW786449:ODE786524 OMS786449:ONA786524 OWO786449:OWW786524 PGK786449:PGS786524 PQG786449:PQO786524 QAC786449:QAK786524 QJY786449:QKG786524 QTU786449:QUC786524 RDQ786449:RDY786524 RNM786449:RNU786524 RXI786449:RXQ786524 SHE786449:SHM786524 SRA786449:SRI786524 TAW786449:TBE786524 TKS786449:TLA786524 TUO786449:TUW786524 UEK786449:UES786524 UOG786449:UOO786524 UYC786449:UYK786524 VHY786449:VIG786524 VRU786449:VSC786524 WBQ786449:WBY786524 WLM786449:WLU786524 WVI786449:WVQ786524 A851985:I852060 IW851985:JE852060 SS851985:TA852060 ACO851985:ACW852060 AMK851985:AMS852060 AWG851985:AWO852060 BGC851985:BGK852060 BPY851985:BQG852060 BZU851985:CAC852060 CJQ851985:CJY852060 CTM851985:CTU852060 DDI851985:DDQ852060 DNE851985:DNM852060 DXA851985:DXI852060 EGW851985:EHE852060 EQS851985:ERA852060 FAO851985:FAW852060 FKK851985:FKS852060 FUG851985:FUO852060 GEC851985:GEK852060 GNY851985:GOG852060 GXU851985:GYC852060 HHQ851985:HHY852060 HRM851985:HRU852060 IBI851985:IBQ852060 ILE851985:ILM852060 IVA851985:IVI852060 JEW851985:JFE852060 JOS851985:JPA852060 JYO851985:JYW852060 KIK851985:KIS852060 KSG851985:KSO852060 LCC851985:LCK852060 LLY851985:LMG852060 LVU851985:LWC852060 MFQ851985:MFY852060 MPM851985:MPU852060 MZI851985:MZQ852060 NJE851985:NJM852060 NTA851985:NTI852060 OCW851985:ODE852060 OMS851985:ONA852060 OWO851985:OWW852060 PGK851985:PGS852060 PQG851985:PQO852060 QAC851985:QAK852060 QJY851985:QKG852060 QTU851985:QUC852060 RDQ851985:RDY852060 RNM851985:RNU852060 RXI851985:RXQ852060 SHE851985:SHM852060 SRA851985:SRI852060 TAW851985:TBE852060 TKS851985:TLA852060 TUO851985:TUW852060 UEK851985:UES852060 UOG851985:UOO852060 UYC851985:UYK852060 VHY851985:VIG852060 VRU851985:VSC852060 WBQ851985:WBY852060 WLM851985:WLU852060 WVI851985:WVQ852060 A917521:I917596 IW917521:JE917596 SS917521:TA917596 ACO917521:ACW917596 AMK917521:AMS917596 AWG917521:AWO917596 BGC917521:BGK917596 BPY917521:BQG917596 BZU917521:CAC917596 CJQ917521:CJY917596 CTM917521:CTU917596 DDI917521:DDQ917596 DNE917521:DNM917596 DXA917521:DXI917596 EGW917521:EHE917596 EQS917521:ERA917596 FAO917521:FAW917596 FKK917521:FKS917596 FUG917521:FUO917596 GEC917521:GEK917596 GNY917521:GOG917596 GXU917521:GYC917596 HHQ917521:HHY917596 HRM917521:HRU917596 IBI917521:IBQ917596 ILE917521:ILM917596 IVA917521:IVI917596 JEW917521:JFE917596 JOS917521:JPA917596 JYO917521:JYW917596 KIK917521:KIS917596 KSG917521:KSO917596 LCC917521:LCK917596 LLY917521:LMG917596 LVU917521:LWC917596 MFQ917521:MFY917596 MPM917521:MPU917596 MZI917521:MZQ917596 NJE917521:NJM917596 NTA917521:NTI917596 OCW917521:ODE917596 OMS917521:ONA917596 OWO917521:OWW917596 PGK917521:PGS917596 PQG917521:PQO917596 QAC917521:QAK917596 QJY917521:QKG917596 QTU917521:QUC917596 RDQ917521:RDY917596 RNM917521:RNU917596 RXI917521:RXQ917596 SHE917521:SHM917596 SRA917521:SRI917596 TAW917521:TBE917596 TKS917521:TLA917596 TUO917521:TUW917596 UEK917521:UES917596 UOG917521:UOO917596 UYC917521:UYK917596 VHY917521:VIG917596 VRU917521:VSC917596 WBQ917521:WBY917596 WLM917521:WLU917596 WVI917521:WVQ917596 A983057:I983132 IW983057:JE983132 SS983057:TA983132 ACO983057:ACW983132 AMK983057:AMS983132 AWG983057:AWO983132 BGC983057:BGK983132 BPY983057:BQG983132 BZU983057:CAC983132 CJQ983057:CJY983132 CTM983057:CTU983132 DDI983057:DDQ983132 DNE983057:DNM983132 DXA983057:DXI983132 EGW983057:EHE983132 EQS983057:ERA983132 FAO983057:FAW983132 FKK983057:FKS983132 FUG983057:FUO983132 GEC983057:GEK983132 GNY983057:GOG983132 GXU983057:GYC983132 HHQ983057:HHY983132 HRM983057:HRU983132 IBI983057:IBQ983132 ILE983057:ILM983132 IVA983057:IVI983132 JEW983057:JFE983132 JOS983057:JPA983132 JYO983057:JYW983132 KIK983057:KIS983132 KSG983057:KSO983132 LCC983057:LCK983132 LLY983057:LMG983132 LVU983057:LWC983132 MFQ983057:MFY983132 MPM983057:MPU983132 MZI983057:MZQ983132 NJE983057:NJM983132 NTA983057:NTI983132 OCW983057:ODE983132 OMS983057:ONA983132 OWO983057:OWW983132 PGK983057:PGS983132 PQG983057:PQO983132 QAC983057:QAK983132 QJY983057:QKG983132 QTU983057:QUC983132 RDQ983057:RDY983132 RNM983057:RNU983132 RXI983057:RXQ983132 SHE983057:SHM983132 SRA983057:SRI983132 TAW983057:TBE983132 TKS983057:TLA983132 TUO983057:TUW983132 UEK983057:UES983132 UOG983057:UOO983132 UYC983057:UYK983132 VHY983057:VIG983132 VRU983057:VSC983132 WBQ983057:WBY983132 WLM983057:WLU983132 WVI983057:WVQ983132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tabSelected="1" zoomScale="80" zoomScaleNormal="80" workbookViewId="0">
      <selection activeCell="C28" sqref="C28"/>
    </sheetView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",[7]NOMBRE!B2," - ","( ",[7]NOMBRE!C2,[7]NOMBRE!D2,[7]NOMBRE!E2,[7]NOMBRE!F2,[7]NOMBRE!G2," )")</f>
        <v>COMUNA: LINARES  - ( 07408 )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",[7]NOMBRE!B6," - ","( ",[7]NOMBRE!C6,[7]NOMBRE!D6," )")</f>
        <v>MES: JUNIO - ( 06 )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",[7]NOMBRE!B7)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68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5</v>
      </c>
      <c r="C12" s="82">
        <f>SUM(C13:C16)</f>
        <v>5</v>
      </c>
      <c r="D12" s="83">
        <f t="shared" ref="D12:J12" si="0">SUM(D13:D16)</f>
        <v>1596</v>
      </c>
      <c r="E12" s="84">
        <f t="shared" si="0"/>
        <v>1273</v>
      </c>
      <c r="F12" s="82">
        <f t="shared" si="0"/>
        <v>211</v>
      </c>
      <c r="G12" s="82">
        <f t="shared" si="0"/>
        <v>972</v>
      </c>
      <c r="H12" s="83">
        <f t="shared" si="0"/>
        <v>597</v>
      </c>
      <c r="I12" s="85">
        <f>SUM(I13:I16)</f>
        <v>561</v>
      </c>
      <c r="J12" s="84">
        <f t="shared" si="0"/>
        <v>36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>
        <v>4</v>
      </c>
      <c r="C13" s="87">
        <v>4</v>
      </c>
      <c r="D13" s="88">
        <v>876</v>
      </c>
      <c r="E13" s="89">
        <v>553</v>
      </c>
      <c r="F13" s="87">
        <v>159</v>
      </c>
      <c r="G13" s="87">
        <v>717</v>
      </c>
      <c r="H13" s="88">
        <v>394</v>
      </c>
      <c r="I13" s="90">
        <v>358</v>
      </c>
      <c r="J13" s="91">
        <v>36</v>
      </c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>
        <v>1</v>
      </c>
      <c r="C14" s="93">
        <v>1</v>
      </c>
      <c r="D14" s="94">
        <v>720</v>
      </c>
      <c r="E14" s="95">
        <v>720</v>
      </c>
      <c r="F14" s="93">
        <v>52</v>
      </c>
      <c r="G14" s="93">
        <v>255</v>
      </c>
      <c r="H14" s="94">
        <v>203</v>
      </c>
      <c r="I14" s="96">
        <v>203</v>
      </c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153</v>
      </c>
      <c r="C19" s="104"/>
      <c r="D19" s="105"/>
      <c r="E19" s="105">
        <v>153</v>
      </c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>
        <v>940</v>
      </c>
      <c r="C39" s="122">
        <v>1986</v>
      </c>
      <c r="D39" s="114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3">
        <v>172</v>
      </c>
      <c r="C40" s="123">
        <v>46</v>
      </c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8.5" customHeight="1" x14ac:dyDescent="0.15">
      <c r="A41" s="27" t="s">
        <v>51</v>
      </c>
      <c r="B41" s="93">
        <v>118</v>
      </c>
      <c r="C41" s="123"/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34.5" customHeight="1" x14ac:dyDescent="0.15">
      <c r="A42" s="28" t="s">
        <v>52</v>
      </c>
      <c r="B42" s="98">
        <v>347</v>
      </c>
      <c r="C42" s="125">
        <v>299</v>
      </c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>
        <v>189</v>
      </c>
      <c r="C46" s="123">
        <v>299</v>
      </c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>
        <v>189</v>
      </c>
      <c r="C47" s="125">
        <v>293</v>
      </c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247</v>
      </c>
      <c r="D51" s="130">
        <v>40</v>
      </c>
      <c r="E51" s="131">
        <v>38</v>
      </c>
      <c r="F51" s="131">
        <v>43</v>
      </c>
      <c r="G51" s="131">
        <v>38</v>
      </c>
      <c r="H51" s="131">
        <v>30</v>
      </c>
      <c r="I51" s="132">
        <v>58</v>
      </c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47</v>
      </c>
      <c r="D52" s="134">
        <v>26</v>
      </c>
      <c r="E52" s="90">
        <v>16</v>
      </c>
      <c r="F52" s="90">
        <v>5</v>
      </c>
      <c r="G52" s="90"/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67</v>
      </c>
      <c r="D54" s="139">
        <v>36</v>
      </c>
      <c r="E54" s="140">
        <v>25</v>
      </c>
      <c r="F54" s="140">
        <v>6</v>
      </c>
      <c r="G54" s="140"/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41.25" customHeight="1" x14ac:dyDescent="0.15">
      <c r="A57" s="67" t="s">
        <v>73</v>
      </c>
      <c r="B57" s="222" t="s">
        <v>74</v>
      </c>
      <c r="C57" s="223"/>
      <c r="D57" s="224" t="s">
        <v>75</v>
      </c>
      <c r="E57" s="225"/>
      <c r="F57" s="69"/>
      <c r="J57" s="5"/>
      <c r="X57" s="4"/>
    </row>
    <row r="58" spans="1:31" ht="15" customHeight="1" x14ac:dyDescent="0.25">
      <c r="A58" s="4"/>
      <c r="B58" s="147" t="s">
        <v>94</v>
      </c>
      <c r="C58" s="147" t="s">
        <v>95</v>
      </c>
      <c r="D58" s="147" t="s">
        <v>94</v>
      </c>
      <c r="E58" s="62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>
        <v>6</v>
      </c>
      <c r="C59" s="150">
        <v>58</v>
      </c>
      <c r="D59" s="150">
        <v>48</v>
      </c>
      <c r="E59" s="150">
        <v>182</v>
      </c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/>
      <c r="D60" s="154"/>
      <c r="E60" s="153"/>
      <c r="H60"/>
      <c r="I60"/>
      <c r="J60"/>
      <c r="X60" s="4"/>
    </row>
    <row r="61" spans="1:31" ht="15" customHeight="1" x14ac:dyDescent="0.15">
      <c r="A61" s="155" t="s">
        <v>78</v>
      </c>
      <c r="B61" s="156"/>
      <c r="C61" s="157"/>
      <c r="D61" s="158"/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/>
      <c r="C63" s="158">
        <v>1</v>
      </c>
      <c r="D63" s="158"/>
      <c r="E63" s="158">
        <v>1</v>
      </c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>
        <v>3</v>
      </c>
      <c r="C65" s="158">
        <v>22</v>
      </c>
      <c r="D65" s="158">
        <v>3</v>
      </c>
      <c r="E65" s="158">
        <v>397</v>
      </c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>
        <v>21</v>
      </c>
      <c r="C67" s="158">
        <v>6</v>
      </c>
      <c r="D67" s="158">
        <v>16</v>
      </c>
      <c r="E67" s="158">
        <v>5</v>
      </c>
      <c r="J67" s="5"/>
      <c r="X67" s="4"/>
    </row>
    <row r="68" spans="1:27" ht="15" customHeight="1" x14ac:dyDescent="0.15">
      <c r="A68" s="32" t="s">
        <v>85</v>
      </c>
      <c r="B68" s="156"/>
      <c r="C68" s="158"/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>
        <v>18</v>
      </c>
      <c r="D69" s="158"/>
      <c r="E69" s="158">
        <v>65</v>
      </c>
      <c r="J69" s="5"/>
      <c r="X69" s="4"/>
    </row>
    <row r="70" spans="1:27" ht="15" customHeight="1" x14ac:dyDescent="0.15">
      <c r="A70" s="32" t="s">
        <v>87</v>
      </c>
      <c r="B70" s="156"/>
      <c r="C70" s="158">
        <v>30</v>
      </c>
      <c r="D70" s="158"/>
      <c r="E70" s="158">
        <v>25</v>
      </c>
      <c r="J70" s="5"/>
      <c r="X70" s="4"/>
    </row>
    <row r="71" spans="1:27" ht="15" customHeight="1" x14ac:dyDescent="0.15">
      <c r="A71" s="32" t="s">
        <v>88</v>
      </c>
      <c r="B71" s="156"/>
      <c r="C71" s="158">
        <v>33</v>
      </c>
      <c r="D71" s="158"/>
      <c r="E71" s="158">
        <v>325</v>
      </c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30</v>
      </c>
      <c r="C73" s="159">
        <f>SUM(C59:C60,C62:C72)</f>
        <v>168</v>
      </c>
      <c r="D73" s="159">
        <f>SUM(D59,D61:D72)</f>
        <v>67</v>
      </c>
      <c r="E73" s="159">
        <f>SUM(E59:E60,E62:E72)</f>
        <v>1000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ht="24" customHeight="1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ht="21.75" customHeight="1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15" customHeight="1" x14ac:dyDescent="0.15">
      <c r="A77" s="228"/>
      <c r="B77" s="147" t="s">
        <v>94</v>
      </c>
      <c r="C77" s="147" t="s">
        <v>95</v>
      </c>
      <c r="D77" s="147" t="s">
        <v>94</v>
      </c>
      <c r="E77" s="62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>
        <v>16</v>
      </c>
      <c r="C78" s="87">
        <v>124</v>
      </c>
      <c r="D78" s="87">
        <v>2</v>
      </c>
      <c r="E78" s="87">
        <v>12</v>
      </c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/>
      <c r="D79" s="161"/>
      <c r="E79" s="93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/>
      <c r="C80" s="161"/>
      <c r="D80" s="163"/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>
        <v>1</v>
      </c>
      <c r="C82" s="163">
        <v>14</v>
      </c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>
        <v>4</v>
      </c>
      <c r="C84" s="163">
        <v>53</v>
      </c>
      <c r="D84" s="163"/>
      <c r="E84" s="163">
        <v>7</v>
      </c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>
        <v>29</v>
      </c>
      <c r="C86" s="163">
        <v>6</v>
      </c>
      <c r="D86" s="163"/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>
        <v>2</v>
      </c>
      <c r="C87" s="163">
        <v>122</v>
      </c>
      <c r="D87" s="163">
        <v>2</v>
      </c>
      <c r="E87" s="163">
        <v>5</v>
      </c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>
        <v>69</v>
      </c>
      <c r="D88" s="163"/>
      <c r="E88" s="163">
        <v>2</v>
      </c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>
        <v>64</v>
      </c>
      <c r="D89" s="163"/>
      <c r="E89" s="163">
        <v>10</v>
      </c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>
        <v>38</v>
      </c>
      <c r="D90" s="163"/>
      <c r="E90" s="163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52</v>
      </c>
      <c r="C92" s="82">
        <f>SUM(C78:C79,C81:C91)</f>
        <v>490</v>
      </c>
      <c r="D92" s="82">
        <f>SUM(D78,D80:D91)</f>
        <v>4</v>
      </c>
      <c r="E92" s="82">
        <f>SUM(E78:E79,E81:E91)</f>
        <v>36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0"/>
      <c r="V97" s="57"/>
    </row>
    <row r="98" spans="10:22" s="4" customFormat="1" x14ac:dyDescent="0.15">
      <c r="J98" s="5"/>
      <c r="K98" s="80"/>
      <c r="V98" s="57"/>
    </row>
    <row r="99" spans="10:22" s="4" customFormat="1" x14ac:dyDescent="0.15">
      <c r="J99" s="5"/>
      <c r="K99" s="80"/>
      <c r="V99" s="57"/>
    </row>
    <row r="100" spans="10:22" s="4" customFormat="1" x14ac:dyDescent="0.15">
      <c r="J100" s="5"/>
      <c r="K100" s="80"/>
      <c r="V100" s="57"/>
    </row>
    <row r="101" spans="10:22" s="4" customFormat="1" x14ac:dyDescent="0.15">
      <c r="J101" s="5"/>
      <c r="K101" s="80"/>
      <c r="V101" s="57"/>
    </row>
    <row r="102" spans="10:22" s="4" customFormat="1" x14ac:dyDescent="0.15">
      <c r="J102" s="5"/>
      <c r="K102" s="80"/>
      <c r="V102" s="57"/>
    </row>
    <row r="103" spans="10:22" s="4" customFormat="1" x14ac:dyDescent="0.15">
      <c r="J103" s="5"/>
      <c r="K103" s="80"/>
      <c r="V103" s="57"/>
    </row>
    <row r="104" spans="10:22" s="4" customFormat="1" x14ac:dyDescent="0.15">
      <c r="J104" s="5"/>
      <c r="K104" s="80"/>
      <c r="V104" s="57"/>
    </row>
    <row r="105" spans="10:22" s="4" customFormat="1" x14ac:dyDescent="0.15">
      <c r="J105" s="5"/>
      <c r="K105" s="80"/>
      <c r="V105" s="57"/>
    </row>
    <row r="106" spans="10:22" s="4" customFormat="1" x14ac:dyDescent="0.15">
      <c r="J106" s="5"/>
      <c r="K106" s="80"/>
      <c r="V106" s="57"/>
    </row>
    <row r="107" spans="10:22" s="4" customFormat="1" x14ac:dyDescent="0.15">
      <c r="J107" s="5"/>
      <c r="K107" s="80"/>
      <c r="V107" s="57"/>
    </row>
    <row r="108" spans="10:22" s="4" customFormat="1" x14ac:dyDescent="0.15">
      <c r="J108" s="5"/>
      <c r="K108" s="80"/>
      <c r="V108" s="57"/>
    </row>
    <row r="109" spans="10:22" s="4" customFormat="1" x14ac:dyDescent="0.15">
      <c r="J109" s="5"/>
      <c r="K109" s="80"/>
      <c r="V109" s="57"/>
    </row>
    <row r="110" spans="10:22" s="4" customFormat="1" x14ac:dyDescent="0.15">
      <c r="J110" s="5"/>
      <c r="K110" s="80"/>
      <c r="V110" s="57"/>
    </row>
    <row r="111" spans="10:22" s="4" customFormat="1" x14ac:dyDescent="0.15">
      <c r="J111" s="5"/>
      <c r="K111" s="80"/>
      <c r="V111" s="57"/>
    </row>
    <row r="112" spans="10:22" s="4" customFormat="1" x14ac:dyDescent="0.15">
      <c r="J112" s="5"/>
      <c r="K112" s="80"/>
      <c r="V112" s="57"/>
    </row>
    <row r="113" spans="10:22" s="4" customFormat="1" x14ac:dyDescent="0.15">
      <c r="J113" s="5"/>
      <c r="K113" s="80"/>
      <c r="V113" s="57"/>
    </row>
    <row r="114" spans="10:22" s="4" customFormat="1" x14ac:dyDescent="0.15">
      <c r="J114" s="5"/>
      <c r="K114" s="80"/>
      <c r="V114" s="57"/>
    </row>
    <row r="115" spans="10:22" s="4" customFormat="1" x14ac:dyDescent="0.15">
      <c r="J115" s="5"/>
      <c r="K115" s="80"/>
      <c r="V115" s="57"/>
    </row>
    <row r="116" spans="10:22" s="4" customFormat="1" x14ac:dyDescent="0.15">
      <c r="J116" s="5"/>
      <c r="K116" s="80"/>
      <c r="V116" s="57"/>
    </row>
    <row r="117" spans="10:22" s="4" customFormat="1" x14ac:dyDescent="0.15">
      <c r="J117" s="5"/>
      <c r="K117" s="80"/>
      <c r="V117" s="57"/>
    </row>
    <row r="118" spans="10:22" s="4" customFormat="1" x14ac:dyDescent="0.15">
      <c r="J118" s="5"/>
      <c r="K118" s="80"/>
      <c r="V118" s="57"/>
    </row>
    <row r="119" spans="10:22" s="4" customFormat="1" x14ac:dyDescent="0.15">
      <c r="J119" s="5"/>
      <c r="K119" s="80"/>
      <c r="V119" s="57"/>
    </row>
    <row r="120" spans="10:22" s="4" customFormat="1" x14ac:dyDescent="0.15">
      <c r="J120" s="5"/>
      <c r="K120" s="80"/>
      <c r="V120" s="57"/>
    </row>
    <row r="121" spans="10:22" s="4" customFormat="1" x14ac:dyDescent="0.15">
      <c r="J121" s="5"/>
      <c r="K121" s="80"/>
      <c r="V121" s="57"/>
    </row>
    <row r="122" spans="10:22" s="4" customFormat="1" x14ac:dyDescent="0.15">
      <c r="J122" s="5"/>
      <c r="K122" s="80"/>
      <c r="V122" s="57"/>
    </row>
    <row r="123" spans="10:22" s="4" customFormat="1" x14ac:dyDescent="0.15">
      <c r="J123" s="5"/>
      <c r="K123" s="80"/>
      <c r="V123" s="57"/>
    </row>
    <row r="124" spans="10:22" s="4" customFormat="1" x14ac:dyDescent="0.15">
      <c r="J124" s="5"/>
      <c r="K124" s="80"/>
      <c r="V124" s="57"/>
    </row>
    <row r="125" spans="10:22" s="4" customFormat="1" x14ac:dyDescent="0.15">
      <c r="J125" s="5"/>
      <c r="K125" s="80"/>
      <c r="V125" s="57"/>
    </row>
    <row r="126" spans="10:22" s="4" customFormat="1" x14ac:dyDescent="0.15">
      <c r="J126" s="5"/>
      <c r="K126" s="80"/>
      <c r="V126" s="57"/>
    </row>
    <row r="127" spans="10:22" s="4" customFormat="1" x14ac:dyDescent="0.15">
      <c r="J127" s="5"/>
      <c r="K127" s="80"/>
      <c r="V127" s="57"/>
    </row>
    <row r="128" spans="10:22" s="4" customFormat="1" x14ac:dyDescent="0.15">
      <c r="J128" s="5"/>
      <c r="K128" s="80"/>
      <c r="V128" s="57"/>
    </row>
    <row r="129" spans="10:22" s="4" customFormat="1" x14ac:dyDescent="0.15">
      <c r="J129" s="5"/>
      <c r="K129" s="80"/>
      <c r="V129" s="57"/>
    </row>
    <row r="130" spans="10:22" s="4" customFormat="1" x14ac:dyDescent="0.15">
      <c r="J130" s="5"/>
      <c r="K130" s="80"/>
      <c r="V130" s="57"/>
    </row>
    <row r="131" spans="10:22" s="4" customFormat="1" x14ac:dyDescent="0.15">
      <c r="J131" s="5"/>
      <c r="K131" s="80"/>
      <c r="V131" s="57"/>
    </row>
    <row r="132" spans="10:22" s="4" customFormat="1" x14ac:dyDescent="0.15">
      <c r="J132" s="5"/>
      <c r="K132" s="80"/>
      <c r="V132" s="57"/>
    </row>
    <row r="133" spans="10:22" s="4" customFormat="1" x14ac:dyDescent="0.15">
      <c r="J133" s="5"/>
      <c r="K133" s="80"/>
      <c r="V133" s="57"/>
    </row>
    <row r="134" spans="10:22" s="4" customFormat="1" x14ac:dyDescent="0.15">
      <c r="J134" s="5"/>
      <c r="K134" s="80"/>
      <c r="V134" s="57"/>
    </row>
    <row r="135" spans="10:22" s="4" customFormat="1" x14ac:dyDescent="0.15">
      <c r="J135" s="5"/>
      <c r="K135" s="80"/>
      <c r="V135" s="57"/>
    </row>
    <row r="136" spans="10:22" s="4" customFormat="1" x14ac:dyDescent="0.15">
      <c r="J136" s="5"/>
      <c r="K136" s="80"/>
      <c r="V136" s="57"/>
    </row>
    <row r="137" spans="10:22" s="4" customFormat="1" x14ac:dyDescent="0.15">
      <c r="J137" s="5"/>
      <c r="K137" s="80"/>
      <c r="V137" s="57"/>
    </row>
    <row r="138" spans="10:22" s="4" customFormat="1" x14ac:dyDescent="0.15">
      <c r="K138" s="80"/>
      <c r="V138" s="57"/>
    </row>
    <row r="139" spans="10:22" s="4" customFormat="1" x14ac:dyDescent="0.15">
      <c r="K139" s="80"/>
      <c r="V139" s="57"/>
    </row>
    <row r="140" spans="10:22" s="4" customFormat="1" x14ac:dyDescent="0.15">
      <c r="K140" s="80"/>
      <c r="V140" s="57"/>
    </row>
    <row r="141" spans="10:22" s="4" customFormat="1" x14ac:dyDescent="0.15">
      <c r="K141" s="80"/>
      <c r="V141" s="57"/>
    </row>
    <row r="142" spans="10:22" s="4" customFormat="1" x14ac:dyDescent="0.15">
      <c r="K142" s="80"/>
      <c r="V142" s="57"/>
    </row>
    <row r="143" spans="10:22" s="4" customFormat="1" x14ac:dyDescent="0.15">
      <c r="K143" s="80"/>
      <c r="V143" s="57"/>
    </row>
    <row r="144" spans="10:22" s="4" customFormat="1" x14ac:dyDescent="0.15">
      <c r="K144" s="80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65">
        <f>SUM(A8:J92)</f>
        <v>20112</v>
      </c>
      <c r="X200" s="4"/>
      <c r="Z200" s="166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51:B51"/>
    <mergeCell ref="A52:A53"/>
    <mergeCell ref="A54:A55"/>
    <mergeCell ref="B57:C57"/>
    <mergeCell ref="D57:E57"/>
    <mergeCell ref="A75:A77"/>
    <mergeCell ref="B75:E75"/>
    <mergeCell ref="B76:C76"/>
    <mergeCell ref="D76:E76"/>
    <mergeCell ref="A6:I6"/>
    <mergeCell ref="A7:H7"/>
    <mergeCell ref="A9:A11"/>
    <mergeCell ref="B9:B11"/>
    <mergeCell ref="G9:G11"/>
    <mergeCell ref="D9:E10"/>
    <mergeCell ref="C9:C11"/>
    <mergeCell ref="H9:J10"/>
    <mergeCell ref="A49:E49"/>
    <mergeCell ref="A56:F56"/>
    <mergeCell ref="F9:F11"/>
    <mergeCell ref="A74:F7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95"/>
  <sheetViews>
    <sheetView workbookViewId="0"/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",[1]NOMBRE!B2," - ","( ",[1]NOMBRE!C2,[1]NOMBRE!D2,[1]NOMBRE!E2,[1]NOMBRE!F2,[1]NOMBRE!G2," )")</f>
        <v>COMUNA:  - ( 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",[1]NOMBRE!B6," - ","( ",[1]NOMBRE!C6,[1]NOMBRE!D6," )")</f>
        <v>MES:  - ( 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",[1]NOMBRE!B7)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68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0</v>
      </c>
      <c r="C12" s="82">
        <f>SUM(C13:C16)</f>
        <v>0</v>
      </c>
      <c r="D12" s="83">
        <f t="shared" ref="D12:J12" si="0">SUM(D13:D16)</f>
        <v>0</v>
      </c>
      <c r="E12" s="84">
        <f t="shared" si="0"/>
        <v>0</v>
      </c>
      <c r="F12" s="82">
        <f t="shared" si="0"/>
        <v>0</v>
      </c>
      <c r="G12" s="82">
        <f t="shared" si="0"/>
        <v>0</v>
      </c>
      <c r="H12" s="83">
        <f t="shared" si="0"/>
        <v>0</v>
      </c>
      <c r="I12" s="85">
        <f>SUM(I13:I16)</f>
        <v>0</v>
      </c>
      <c r="J12" s="84">
        <f t="shared" si="0"/>
        <v>0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/>
      <c r="C13" s="87"/>
      <c r="D13" s="88"/>
      <c r="E13" s="89"/>
      <c r="F13" s="87"/>
      <c r="G13" s="87"/>
      <c r="H13" s="88"/>
      <c r="I13" s="90"/>
      <c r="J13" s="91"/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/>
      <c r="C14" s="93"/>
      <c r="D14" s="94"/>
      <c r="E14" s="95"/>
      <c r="F14" s="93"/>
      <c r="G14" s="93"/>
      <c r="H14" s="94"/>
      <c r="I14" s="96"/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0</v>
      </c>
      <c r="C19" s="104"/>
      <c r="D19" s="105"/>
      <c r="E19" s="105"/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/>
      <c r="C39" s="122"/>
      <c r="D39" s="114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3"/>
      <c r="C40" s="123"/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8.5" customHeight="1" x14ac:dyDescent="0.15">
      <c r="A41" s="27" t="s">
        <v>51</v>
      </c>
      <c r="B41" s="93"/>
      <c r="C41" s="123"/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34.5" customHeight="1" x14ac:dyDescent="0.15">
      <c r="A42" s="28" t="s">
        <v>52</v>
      </c>
      <c r="B42" s="98"/>
      <c r="C42" s="125"/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/>
      <c r="C46" s="123"/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/>
      <c r="C47" s="125"/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0</v>
      </c>
      <c r="D51" s="130"/>
      <c r="E51" s="131"/>
      <c r="F51" s="131"/>
      <c r="G51" s="131"/>
      <c r="H51" s="131"/>
      <c r="I51" s="132"/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0</v>
      </c>
      <c r="D52" s="134"/>
      <c r="E52" s="90"/>
      <c r="F52" s="90"/>
      <c r="G52" s="90"/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0</v>
      </c>
      <c r="D54" s="139"/>
      <c r="E54" s="140"/>
      <c r="F54" s="140"/>
      <c r="G54" s="140"/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41.25" customHeight="1" x14ac:dyDescent="0.15">
      <c r="A57" s="67" t="s">
        <v>73</v>
      </c>
      <c r="B57" s="222" t="s">
        <v>74</v>
      </c>
      <c r="C57" s="223"/>
      <c r="D57" s="224" t="s">
        <v>75</v>
      </c>
      <c r="E57" s="225"/>
      <c r="F57" s="69"/>
      <c r="J57" s="5"/>
      <c r="X57" s="4"/>
    </row>
    <row r="58" spans="1:31" ht="15" customHeight="1" x14ac:dyDescent="0.25">
      <c r="A58" s="4"/>
      <c r="B58" s="147" t="s">
        <v>94</v>
      </c>
      <c r="C58" s="147" t="s">
        <v>95</v>
      </c>
      <c r="D58" s="147" t="s">
        <v>94</v>
      </c>
      <c r="E58" s="62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/>
      <c r="D60" s="154"/>
      <c r="E60" s="153"/>
      <c r="H60"/>
      <c r="I60"/>
      <c r="J60"/>
      <c r="X60" s="4"/>
    </row>
    <row r="61" spans="1:31" ht="15" customHeight="1" x14ac:dyDescent="0.15">
      <c r="A61" s="155" t="s">
        <v>78</v>
      </c>
      <c r="B61" s="156"/>
      <c r="C61" s="157"/>
      <c r="D61" s="158"/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/>
      <c r="C63" s="158"/>
      <c r="D63" s="158"/>
      <c r="E63" s="158"/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/>
      <c r="C65" s="158"/>
      <c r="D65" s="158"/>
      <c r="E65" s="158"/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/>
      <c r="C67" s="158"/>
      <c r="D67" s="158"/>
      <c r="E67" s="158"/>
      <c r="J67" s="5"/>
      <c r="X67" s="4"/>
    </row>
    <row r="68" spans="1:27" ht="15" customHeight="1" x14ac:dyDescent="0.15">
      <c r="A68" s="32" t="s">
        <v>85</v>
      </c>
      <c r="B68" s="156"/>
      <c r="C68" s="158"/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/>
      <c r="D69" s="158"/>
      <c r="E69" s="158"/>
      <c r="J69" s="5"/>
      <c r="X69" s="4"/>
    </row>
    <row r="70" spans="1:27" ht="15" customHeight="1" x14ac:dyDescent="0.15">
      <c r="A70" s="32" t="s">
        <v>87</v>
      </c>
      <c r="B70" s="156"/>
      <c r="C70" s="158"/>
      <c r="D70" s="158"/>
      <c r="E70" s="158"/>
      <c r="J70" s="5"/>
      <c r="X70" s="4"/>
    </row>
    <row r="71" spans="1:27" ht="15" customHeight="1" x14ac:dyDescent="0.15">
      <c r="A71" s="32" t="s">
        <v>88</v>
      </c>
      <c r="B71" s="156"/>
      <c r="C71" s="158"/>
      <c r="D71" s="158"/>
      <c r="E71" s="158"/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0</v>
      </c>
      <c r="C73" s="159">
        <f>SUM(C59:C60,C62:C72)</f>
        <v>0</v>
      </c>
      <c r="D73" s="159">
        <f>SUM(D59,D61:D72)</f>
        <v>0</v>
      </c>
      <c r="E73" s="159">
        <f>SUM(E59:E60,E62:E72)</f>
        <v>0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ht="24" customHeight="1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ht="21.75" customHeight="1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15" customHeight="1" x14ac:dyDescent="0.15">
      <c r="A77" s="228"/>
      <c r="B77" s="147" t="s">
        <v>94</v>
      </c>
      <c r="C77" s="147" t="s">
        <v>95</v>
      </c>
      <c r="D77" s="147" t="s">
        <v>94</v>
      </c>
      <c r="E77" s="62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/>
      <c r="D79" s="161"/>
      <c r="E79" s="93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/>
      <c r="C80" s="161"/>
      <c r="D80" s="163"/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/>
      <c r="C82" s="163"/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/>
      <c r="C84" s="163"/>
      <c r="D84" s="163"/>
      <c r="E84" s="163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/>
      <c r="C86" s="163"/>
      <c r="D86" s="163"/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/>
      <c r="C87" s="163"/>
      <c r="D87" s="163"/>
      <c r="E87" s="163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/>
      <c r="D88" s="163"/>
      <c r="E88" s="163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/>
      <c r="D89" s="163"/>
      <c r="E89" s="163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/>
      <c r="D90" s="163"/>
      <c r="E90" s="163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0</v>
      </c>
      <c r="C92" s="82">
        <f>SUM(C78:C79,C81:C91)</f>
        <v>0</v>
      </c>
      <c r="D92" s="82">
        <f>SUM(D78,D80:D91)</f>
        <v>0</v>
      </c>
      <c r="E92" s="82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0"/>
      <c r="V97" s="57"/>
    </row>
    <row r="98" spans="10:22" s="4" customFormat="1" x14ac:dyDescent="0.15">
      <c r="J98" s="5"/>
      <c r="K98" s="80"/>
      <c r="V98" s="57"/>
    </row>
    <row r="99" spans="10:22" s="4" customFormat="1" x14ac:dyDescent="0.15">
      <c r="J99" s="5"/>
      <c r="K99" s="80"/>
      <c r="V99" s="57"/>
    </row>
    <row r="100" spans="10:22" s="4" customFormat="1" x14ac:dyDescent="0.15">
      <c r="J100" s="5"/>
      <c r="K100" s="80"/>
      <c r="V100" s="57"/>
    </row>
    <row r="101" spans="10:22" s="4" customFormat="1" x14ac:dyDescent="0.15">
      <c r="J101" s="5"/>
      <c r="K101" s="80"/>
      <c r="V101" s="57"/>
    </row>
    <row r="102" spans="10:22" s="4" customFormat="1" x14ac:dyDescent="0.15">
      <c r="J102" s="5"/>
      <c r="K102" s="80"/>
      <c r="V102" s="57"/>
    </row>
    <row r="103" spans="10:22" s="4" customFormat="1" x14ac:dyDescent="0.15">
      <c r="J103" s="5"/>
      <c r="K103" s="80"/>
      <c r="V103" s="57"/>
    </row>
    <row r="104" spans="10:22" s="4" customFormat="1" x14ac:dyDescent="0.15">
      <c r="J104" s="5"/>
      <c r="K104" s="80"/>
      <c r="V104" s="57"/>
    </row>
    <row r="105" spans="10:22" s="4" customFormat="1" x14ac:dyDescent="0.15">
      <c r="J105" s="5"/>
      <c r="K105" s="80"/>
      <c r="V105" s="57"/>
    </row>
    <row r="106" spans="10:22" s="4" customFormat="1" x14ac:dyDescent="0.15">
      <c r="J106" s="5"/>
      <c r="K106" s="80"/>
      <c r="V106" s="57"/>
    </row>
    <row r="107" spans="10:22" s="4" customFormat="1" x14ac:dyDescent="0.15">
      <c r="J107" s="5"/>
      <c r="K107" s="80"/>
      <c r="V107" s="57"/>
    </row>
    <row r="108" spans="10:22" s="4" customFormat="1" x14ac:dyDescent="0.15">
      <c r="J108" s="5"/>
      <c r="K108" s="80"/>
      <c r="V108" s="57"/>
    </row>
    <row r="109" spans="10:22" s="4" customFormat="1" x14ac:dyDescent="0.15">
      <c r="J109" s="5"/>
      <c r="K109" s="80"/>
      <c r="V109" s="57"/>
    </row>
    <row r="110" spans="10:22" s="4" customFormat="1" x14ac:dyDescent="0.15">
      <c r="J110" s="5"/>
      <c r="K110" s="80"/>
      <c r="V110" s="57"/>
    </row>
    <row r="111" spans="10:22" s="4" customFormat="1" x14ac:dyDescent="0.15">
      <c r="J111" s="5"/>
      <c r="K111" s="80"/>
      <c r="V111" s="57"/>
    </row>
    <row r="112" spans="10:22" s="4" customFormat="1" x14ac:dyDescent="0.15">
      <c r="J112" s="5"/>
      <c r="K112" s="80"/>
      <c r="V112" s="57"/>
    </row>
    <row r="113" spans="10:22" s="4" customFormat="1" x14ac:dyDescent="0.15">
      <c r="J113" s="5"/>
      <c r="K113" s="80"/>
      <c r="V113" s="57"/>
    </row>
    <row r="114" spans="10:22" s="4" customFormat="1" x14ac:dyDescent="0.15">
      <c r="J114" s="5"/>
      <c r="K114" s="80"/>
      <c r="V114" s="57"/>
    </row>
    <row r="115" spans="10:22" s="4" customFormat="1" x14ac:dyDescent="0.15">
      <c r="J115" s="5"/>
      <c r="K115" s="80"/>
      <c r="V115" s="57"/>
    </row>
    <row r="116" spans="10:22" s="4" customFormat="1" x14ac:dyDescent="0.15">
      <c r="J116" s="5"/>
      <c r="K116" s="80"/>
      <c r="V116" s="57"/>
    </row>
    <row r="117" spans="10:22" s="4" customFormat="1" x14ac:dyDescent="0.15">
      <c r="J117" s="5"/>
      <c r="K117" s="80"/>
      <c r="V117" s="57"/>
    </row>
    <row r="118" spans="10:22" s="4" customFormat="1" x14ac:dyDescent="0.15">
      <c r="J118" s="5"/>
      <c r="K118" s="80"/>
      <c r="V118" s="57"/>
    </row>
    <row r="119" spans="10:22" s="4" customFormat="1" x14ac:dyDescent="0.15">
      <c r="J119" s="5"/>
      <c r="K119" s="80"/>
      <c r="V119" s="57"/>
    </row>
    <row r="120" spans="10:22" s="4" customFormat="1" x14ac:dyDescent="0.15">
      <c r="J120" s="5"/>
      <c r="K120" s="80"/>
      <c r="V120" s="57"/>
    </row>
    <row r="121" spans="10:22" s="4" customFormat="1" x14ac:dyDescent="0.15">
      <c r="J121" s="5"/>
      <c r="K121" s="80"/>
      <c r="V121" s="57"/>
    </row>
    <row r="122" spans="10:22" s="4" customFormat="1" x14ac:dyDescent="0.15">
      <c r="J122" s="5"/>
      <c r="K122" s="80"/>
      <c r="V122" s="57"/>
    </row>
    <row r="123" spans="10:22" s="4" customFormat="1" x14ac:dyDescent="0.15">
      <c r="J123" s="5"/>
      <c r="K123" s="80"/>
      <c r="V123" s="57"/>
    </row>
    <row r="124" spans="10:22" s="4" customFormat="1" x14ac:dyDescent="0.15">
      <c r="J124" s="5"/>
      <c r="K124" s="80"/>
      <c r="V124" s="57"/>
    </row>
    <row r="125" spans="10:22" s="4" customFormat="1" x14ac:dyDescent="0.15">
      <c r="J125" s="5"/>
      <c r="K125" s="80"/>
      <c r="V125" s="57"/>
    </row>
    <row r="126" spans="10:22" s="4" customFormat="1" x14ac:dyDescent="0.15">
      <c r="J126" s="5"/>
      <c r="K126" s="80"/>
      <c r="V126" s="57"/>
    </row>
    <row r="127" spans="10:22" s="4" customFormat="1" x14ac:dyDescent="0.15">
      <c r="J127" s="5"/>
      <c r="K127" s="80"/>
      <c r="V127" s="57"/>
    </row>
    <row r="128" spans="10:22" s="4" customFormat="1" x14ac:dyDescent="0.15">
      <c r="J128" s="5"/>
      <c r="K128" s="80"/>
      <c r="V128" s="57"/>
    </row>
    <row r="129" spans="10:22" s="4" customFormat="1" x14ac:dyDescent="0.15">
      <c r="J129" s="5"/>
      <c r="K129" s="80"/>
      <c r="V129" s="57"/>
    </row>
    <row r="130" spans="10:22" s="4" customFormat="1" x14ac:dyDescent="0.15">
      <c r="J130" s="5"/>
      <c r="K130" s="80"/>
      <c r="V130" s="57"/>
    </row>
    <row r="131" spans="10:22" s="4" customFormat="1" x14ac:dyDescent="0.15">
      <c r="J131" s="5"/>
      <c r="K131" s="80"/>
      <c r="V131" s="57"/>
    </row>
    <row r="132" spans="10:22" s="4" customFormat="1" x14ac:dyDescent="0.15">
      <c r="J132" s="5"/>
      <c r="K132" s="80"/>
      <c r="V132" s="57"/>
    </row>
    <row r="133" spans="10:22" s="4" customFormat="1" x14ac:dyDescent="0.15">
      <c r="J133" s="5"/>
      <c r="K133" s="80"/>
      <c r="V133" s="57"/>
    </row>
    <row r="134" spans="10:22" s="4" customFormat="1" x14ac:dyDescent="0.15">
      <c r="J134" s="5"/>
      <c r="K134" s="80"/>
      <c r="V134" s="57"/>
    </row>
    <row r="135" spans="10:22" s="4" customFormat="1" x14ac:dyDescent="0.15">
      <c r="J135" s="5"/>
      <c r="K135" s="80"/>
      <c r="V135" s="57"/>
    </row>
    <row r="136" spans="10:22" s="4" customFormat="1" x14ac:dyDescent="0.15">
      <c r="J136" s="5"/>
      <c r="K136" s="80"/>
      <c r="V136" s="57"/>
    </row>
    <row r="137" spans="10:22" s="4" customFormat="1" x14ac:dyDescent="0.15">
      <c r="J137" s="5"/>
      <c r="K137" s="80"/>
      <c r="V137" s="57"/>
    </row>
    <row r="138" spans="10:22" s="4" customFormat="1" x14ac:dyDescent="0.15">
      <c r="K138" s="80"/>
      <c r="V138" s="57"/>
    </row>
    <row r="139" spans="10:22" s="4" customFormat="1" x14ac:dyDescent="0.15">
      <c r="K139" s="80"/>
      <c r="V139" s="57"/>
    </row>
    <row r="140" spans="10:22" s="4" customFormat="1" x14ac:dyDescent="0.15">
      <c r="K140" s="80"/>
      <c r="V140" s="57"/>
    </row>
    <row r="141" spans="10:22" s="4" customFormat="1" x14ac:dyDescent="0.15">
      <c r="K141" s="80"/>
      <c r="V141" s="57"/>
    </row>
    <row r="142" spans="10:22" s="4" customFormat="1" x14ac:dyDescent="0.15">
      <c r="K142" s="80"/>
      <c r="V142" s="57"/>
    </row>
    <row r="143" spans="10:22" s="4" customFormat="1" x14ac:dyDescent="0.15">
      <c r="K143" s="80"/>
      <c r="V143" s="57"/>
    </row>
    <row r="144" spans="10:22" s="4" customFormat="1" x14ac:dyDescent="0.15">
      <c r="K144" s="80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65">
        <f>SUM(A8:J92)</f>
        <v>0</v>
      </c>
      <c r="X200" s="4"/>
      <c r="Z200" s="166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595"/>
  <sheetViews>
    <sheetView workbookViewId="0"/>
  </sheetViews>
  <sheetFormatPr baseColWidth="10" defaultColWidth="12.85546875" defaultRowHeight="10.5" x14ac:dyDescent="0.15"/>
  <cols>
    <col min="1" max="1" width="45.28515625" style="5" customWidth="1"/>
    <col min="2" max="9" width="13.7109375" style="5" customWidth="1"/>
    <col min="10" max="10" width="15.140625" style="4" customWidth="1"/>
    <col min="11" max="11" width="15.140625" style="80" customWidth="1"/>
    <col min="12" max="17" width="15.140625" style="4" customWidth="1"/>
    <col min="18" max="19" width="13.5703125" style="4" customWidth="1"/>
    <col min="20" max="21" width="13.5703125" style="4" hidden="1" customWidth="1"/>
    <col min="22" max="22" width="13.5703125" style="57" hidden="1" customWidth="1"/>
    <col min="23" max="23" width="13.5703125" style="4" hidden="1" customWidth="1"/>
    <col min="24" max="24" width="13.5703125" style="1" hidden="1" customWidth="1"/>
    <col min="25" max="26" width="12.42578125" style="4" hidden="1" customWidth="1"/>
    <col min="27" max="27" width="8" style="4" hidden="1" customWidth="1"/>
    <col min="28" max="28" width="7.28515625" style="4" hidden="1" customWidth="1"/>
    <col min="29" max="32" width="12.85546875" style="4" hidden="1" customWidth="1"/>
    <col min="33" max="33" width="85.42578125" style="4" hidden="1" customWidth="1"/>
    <col min="34" max="36" width="12.85546875" style="4" hidden="1" customWidth="1"/>
    <col min="37" max="39" width="0" style="4" hidden="1" customWidth="1"/>
    <col min="40" max="90" width="10.85546875" style="4" hidden="1" customWidth="1"/>
    <col min="91" max="91" width="10.85546875" style="4" customWidth="1"/>
    <col min="92" max="256" width="12.85546875" style="4"/>
    <col min="257" max="257" width="45.28515625" style="4" customWidth="1"/>
    <col min="258" max="265" width="13.7109375" style="4" customWidth="1"/>
    <col min="266" max="273" width="15.140625" style="4" customWidth="1"/>
    <col min="274" max="275" width="13.5703125" style="4" customWidth="1"/>
    <col min="276" max="346" width="0" style="4" hidden="1" customWidth="1"/>
    <col min="347" max="347" width="10.85546875" style="4" customWidth="1"/>
    <col min="348" max="512" width="12.85546875" style="4"/>
    <col min="513" max="513" width="45.28515625" style="4" customWidth="1"/>
    <col min="514" max="521" width="13.7109375" style="4" customWidth="1"/>
    <col min="522" max="529" width="15.140625" style="4" customWidth="1"/>
    <col min="530" max="531" width="13.5703125" style="4" customWidth="1"/>
    <col min="532" max="602" width="0" style="4" hidden="1" customWidth="1"/>
    <col min="603" max="603" width="10.85546875" style="4" customWidth="1"/>
    <col min="604" max="768" width="12.85546875" style="4"/>
    <col min="769" max="769" width="45.28515625" style="4" customWidth="1"/>
    <col min="770" max="777" width="13.7109375" style="4" customWidth="1"/>
    <col min="778" max="785" width="15.140625" style="4" customWidth="1"/>
    <col min="786" max="787" width="13.5703125" style="4" customWidth="1"/>
    <col min="788" max="858" width="0" style="4" hidden="1" customWidth="1"/>
    <col min="859" max="859" width="10.85546875" style="4" customWidth="1"/>
    <col min="860" max="1024" width="12.85546875" style="4"/>
    <col min="1025" max="1025" width="45.28515625" style="4" customWidth="1"/>
    <col min="1026" max="1033" width="13.7109375" style="4" customWidth="1"/>
    <col min="1034" max="1041" width="15.140625" style="4" customWidth="1"/>
    <col min="1042" max="1043" width="13.5703125" style="4" customWidth="1"/>
    <col min="1044" max="1114" width="0" style="4" hidden="1" customWidth="1"/>
    <col min="1115" max="1115" width="10.85546875" style="4" customWidth="1"/>
    <col min="1116" max="1280" width="12.85546875" style="4"/>
    <col min="1281" max="1281" width="45.28515625" style="4" customWidth="1"/>
    <col min="1282" max="1289" width="13.7109375" style="4" customWidth="1"/>
    <col min="1290" max="1297" width="15.140625" style="4" customWidth="1"/>
    <col min="1298" max="1299" width="13.5703125" style="4" customWidth="1"/>
    <col min="1300" max="1370" width="0" style="4" hidden="1" customWidth="1"/>
    <col min="1371" max="1371" width="10.85546875" style="4" customWidth="1"/>
    <col min="1372" max="1536" width="12.85546875" style="4"/>
    <col min="1537" max="1537" width="45.28515625" style="4" customWidth="1"/>
    <col min="1538" max="1545" width="13.7109375" style="4" customWidth="1"/>
    <col min="1546" max="1553" width="15.140625" style="4" customWidth="1"/>
    <col min="1554" max="1555" width="13.5703125" style="4" customWidth="1"/>
    <col min="1556" max="1626" width="0" style="4" hidden="1" customWidth="1"/>
    <col min="1627" max="1627" width="10.85546875" style="4" customWidth="1"/>
    <col min="1628" max="1792" width="12.85546875" style="4"/>
    <col min="1793" max="1793" width="45.28515625" style="4" customWidth="1"/>
    <col min="1794" max="1801" width="13.7109375" style="4" customWidth="1"/>
    <col min="1802" max="1809" width="15.140625" style="4" customWidth="1"/>
    <col min="1810" max="1811" width="13.5703125" style="4" customWidth="1"/>
    <col min="1812" max="1882" width="0" style="4" hidden="1" customWidth="1"/>
    <col min="1883" max="1883" width="10.85546875" style="4" customWidth="1"/>
    <col min="1884" max="2048" width="12.85546875" style="4"/>
    <col min="2049" max="2049" width="45.28515625" style="4" customWidth="1"/>
    <col min="2050" max="2057" width="13.7109375" style="4" customWidth="1"/>
    <col min="2058" max="2065" width="15.140625" style="4" customWidth="1"/>
    <col min="2066" max="2067" width="13.5703125" style="4" customWidth="1"/>
    <col min="2068" max="2138" width="0" style="4" hidden="1" customWidth="1"/>
    <col min="2139" max="2139" width="10.85546875" style="4" customWidth="1"/>
    <col min="2140" max="2304" width="12.85546875" style="4"/>
    <col min="2305" max="2305" width="45.28515625" style="4" customWidth="1"/>
    <col min="2306" max="2313" width="13.7109375" style="4" customWidth="1"/>
    <col min="2314" max="2321" width="15.140625" style="4" customWidth="1"/>
    <col min="2322" max="2323" width="13.5703125" style="4" customWidth="1"/>
    <col min="2324" max="2394" width="0" style="4" hidden="1" customWidth="1"/>
    <col min="2395" max="2395" width="10.85546875" style="4" customWidth="1"/>
    <col min="2396" max="2560" width="12.85546875" style="4"/>
    <col min="2561" max="2561" width="45.28515625" style="4" customWidth="1"/>
    <col min="2562" max="2569" width="13.7109375" style="4" customWidth="1"/>
    <col min="2570" max="2577" width="15.140625" style="4" customWidth="1"/>
    <col min="2578" max="2579" width="13.5703125" style="4" customWidth="1"/>
    <col min="2580" max="2650" width="0" style="4" hidden="1" customWidth="1"/>
    <col min="2651" max="2651" width="10.85546875" style="4" customWidth="1"/>
    <col min="2652" max="2816" width="12.85546875" style="4"/>
    <col min="2817" max="2817" width="45.28515625" style="4" customWidth="1"/>
    <col min="2818" max="2825" width="13.7109375" style="4" customWidth="1"/>
    <col min="2826" max="2833" width="15.140625" style="4" customWidth="1"/>
    <col min="2834" max="2835" width="13.5703125" style="4" customWidth="1"/>
    <col min="2836" max="2906" width="0" style="4" hidden="1" customWidth="1"/>
    <col min="2907" max="2907" width="10.85546875" style="4" customWidth="1"/>
    <col min="2908" max="3072" width="12.85546875" style="4"/>
    <col min="3073" max="3073" width="45.28515625" style="4" customWidth="1"/>
    <col min="3074" max="3081" width="13.7109375" style="4" customWidth="1"/>
    <col min="3082" max="3089" width="15.140625" style="4" customWidth="1"/>
    <col min="3090" max="3091" width="13.5703125" style="4" customWidth="1"/>
    <col min="3092" max="3162" width="0" style="4" hidden="1" customWidth="1"/>
    <col min="3163" max="3163" width="10.85546875" style="4" customWidth="1"/>
    <col min="3164" max="3328" width="12.85546875" style="4"/>
    <col min="3329" max="3329" width="45.28515625" style="4" customWidth="1"/>
    <col min="3330" max="3337" width="13.7109375" style="4" customWidth="1"/>
    <col min="3338" max="3345" width="15.140625" style="4" customWidth="1"/>
    <col min="3346" max="3347" width="13.5703125" style="4" customWidth="1"/>
    <col min="3348" max="3418" width="0" style="4" hidden="1" customWidth="1"/>
    <col min="3419" max="3419" width="10.85546875" style="4" customWidth="1"/>
    <col min="3420" max="3584" width="12.85546875" style="4"/>
    <col min="3585" max="3585" width="45.28515625" style="4" customWidth="1"/>
    <col min="3586" max="3593" width="13.7109375" style="4" customWidth="1"/>
    <col min="3594" max="3601" width="15.140625" style="4" customWidth="1"/>
    <col min="3602" max="3603" width="13.5703125" style="4" customWidth="1"/>
    <col min="3604" max="3674" width="0" style="4" hidden="1" customWidth="1"/>
    <col min="3675" max="3675" width="10.85546875" style="4" customWidth="1"/>
    <col min="3676" max="3840" width="12.85546875" style="4"/>
    <col min="3841" max="3841" width="45.28515625" style="4" customWidth="1"/>
    <col min="3842" max="3849" width="13.7109375" style="4" customWidth="1"/>
    <col min="3850" max="3857" width="15.140625" style="4" customWidth="1"/>
    <col min="3858" max="3859" width="13.5703125" style="4" customWidth="1"/>
    <col min="3860" max="3930" width="0" style="4" hidden="1" customWidth="1"/>
    <col min="3931" max="3931" width="10.85546875" style="4" customWidth="1"/>
    <col min="3932" max="4096" width="12.85546875" style="4"/>
    <col min="4097" max="4097" width="45.28515625" style="4" customWidth="1"/>
    <col min="4098" max="4105" width="13.7109375" style="4" customWidth="1"/>
    <col min="4106" max="4113" width="15.140625" style="4" customWidth="1"/>
    <col min="4114" max="4115" width="13.5703125" style="4" customWidth="1"/>
    <col min="4116" max="4186" width="0" style="4" hidden="1" customWidth="1"/>
    <col min="4187" max="4187" width="10.85546875" style="4" customWidth="1"/>
    <col min="4188" max="4352" width="12.85546875" style="4"/>
    <col min="4353" max="4353" width="45.28515625" style="4" customWidth="1"/>
    <col min="4354" max="4361" width="13.7109375" style="4" customWidth="1"/>
    <col min="4362" max="4369" width="15.140625" style="4" customWidth="1"/>
    <col min="4370" max="4371" width="13.5703125" style="4" customWidth="1"/>
    <col min="4372" max="4442" width="0" style="4" hidden="1" customWidth="1"/>
    <col min="4443" max="4443" width="10.85546875" style="4" customWidth="1"/>
    <col min="4444" max="4608" width="12.85546875" style="4"/>
    <col min="4609" max="4609" width="45.28515625" style="4" customWidth="1"/>
    <col min="4610" max="4617" width="13.7109375" style="4" customWidth="1"/>
    <col min="4618" max="4625" width="15.140625" style="4" customWidth="1"/>
    <col min="4626" max="4627" width="13.5703125" style="4" customWidth="1"/>
    <col min="4628" max="4698" width="0" style="4" hidden="1" customWidth="1"/>
    <col min="4699" max="4699" width="10.85546875" style="4" customWidth="1"/>
    <col min="4700" max="4864" width="12.85546875" style="4"/>
    <col min="4865" max="4865" width="45.28515625" style="4" customWidth="1"/>
    <col min="4866" max="4873" width="13.7109375" style="4" customWidth="1"/>
    <col min="4874" max="4881" width="15.140625" style="4" customWidth="1"/>
    <col min="4882" max="4883" width="13.5703125" style="4" customWidth="1"/>
    <col min="4884" max="4954" width="0" style="4" hidden="1" customWidth="1"/>
    <col min="4955" max="4955" width="10.85546875" style="4" customWidth="1"/>
    <col min="4956" max="5120" width="12.85546875" style="4"/>
    <col min="5121" max="5121" width="45.28515625" style="4" customWidth="1"/>
    <col min="5122" max="5129" width="13.7109375" style="4" customWidth="1"/>
    <col min="5130" max="5137" width="15.140625" style="4" customWidth="1"/>
    <col min="5138" max="5139" width="13.5703125" style="4" customWidth="1"/>
    <col min="5140" max="5210" width="0" style="4" hidden="1" customWidth="1"/>
    <col min="5211" max="5211" width="10.85546875" style="4" customWidth="1"/>
    <col min="5212" max="5376" width="12.85546875" style="4"/>
    <col min="5377" max="5377" width="45.28515625" style="4" customWidth="1"/>
    <col min="5378" max="5385" width="13.7109375" style="4" customWidth="1"/>
    <col min="5386" max="5393" width="15.140625" style="4" customWidth="1"/>
    <col min="5394" max="5395" width="13.5703125" style="4" customWidth="1"/>
    <col min="5396" max="5466" width="0" style="4" hidden="1" customWidth="1"/>
    <col min="5467" max="5467" width="10.85546875" style="4" customWidth="1"/>
    <col min="5468" max="5632" width="12.85546875" style="4"/>
    <col min="5633" max="5633" width="45.28515625" style="4" customWidth="1"/>
    <col min="5634" max="5641" width="13.7109375" style="4" customWidth="1"/>
    <col min="5642" max="5649" width="15.140625" style="4" customWidth="1"/>
    <col min="5650" max="5651" width="13.5703125" style="4" customWidth="1"/>
    <col min="5652" max="5722" width="0" style="4" hidden="1" customWidth="1"/>
    <col min="5723" max="5723" width="10.85546875" style="4" customWidth="1"/>
    <col min="5724" max="5888" width="12.85546875" style="4"/>
    <col min="5889" max="5889" width="45.28515625" style="4" customWidth="1"/>
    <col min="5890" max="5897" width="13.7109375" style="4" customWidth="1"/>
    <col min="5898" max="5905" width="15.140625" style="4" customWidth="1"/>
    <col min="5906" max="5907" width="13.5703125" style="4" customWidth="1"/>
    <col min="5908" max="5978" width="0" style="4" hidden="1" customWidth="1"/>
    <col min="5979" max="5979" width="10.85546875" style="4" customWidth="1"/>
    <col min="5980" max="6144" width="12.85546875" style="4"/>
    <col min="6145" max="6145" width="45.28515625" style="4" customWidth="1"/>
    <col min="6146" max="6153" width="13.7109375" style="4" customWidth="1"/>
    <col min="6154" max="6161" width="15.140625" style="4" customWidth="1"/>
    <col min="6162" max="6163" width="13.5703125" style="4" customWidth="1"/>
    <col min="6164" max="6234" width="0" style="4" hidden="1" customWidth="1"/>
    <col min="6235" max="6235" width="10.85546875" style="4" customWidth="1"/>
    <col min="6236" max="6400" width="12.85546875" style="4"/>
    <col min="6401" max="6401" width="45.28515625" style="4" customWidth="1"/>
    <col min="6402" max="6409" width="13.7109375" style="4" customWidth="1"/>
    <col min="6410" max="6417" width="15.140625" style="4" customWidth="1"/>
    <col min="6418" max="6419" width="13.5703125" style="4" customWidth="1"/>
    <col min="6420" max="6490" width="0" style="4" hidden="1" customWidth="1"/>
    <col min="6491" max="6491" width="10.85546875" style="4" customWidth="1"/>
    <col min="6492" max="6656" width="12.85546875" style="4"/>
    <col min="6657" max="6657" width="45.28515625" style="4" customWidth="1"/>
    <col min="6658" max="6665" width="13.7109375" style="4" customWidth="1"/>
    <col min="6666" max="6673" width="15.140625" style="4" customWidth="1"/>
    <col min="6674" max="6675" width="13.5703125" style="4" customWidth="1"/>
    <col min="6676" max="6746" width="0" style="4" hidden="1" customWidth="1"/>
    <col min="6747" max="6747" width="10.85546875" style="4" customWidth="1"/>
    <col min="6748" max="6912" width="12.85546875" style="4"/>
    <col min="6913" max="6913" width="45.28515625" style="4" customWidth="1"/>
    <col min="6914" max="6921" width="13.7109375" style="4" customWidth="1"/>
    <col min="6922" max="6929" width="15.140625" style="4" customWidth="1"/>
    <col min="6930" max="6931" width="13.5703125" style="4" customWidth="1"/>
    <col min="6932" max="7002" width="0" style="4" hidden="1" customWidth="1"/>
    <col min="7003" max="7003" width="10.85546875" style="4" customWidth="1"/>
    <col min="7004" max="7168" width="12.85546875" style="4"/>
    <col min="7169" max="7169" width="45.28515625" style="4" customWidth="1"/>
    <col min="7170" max="7177" width="13.7109375" style="4" customWidth="1"/>
    <col min="7178" max="7185" width="15.140625" style="4" customWidth="1"/>
    <col min="7186" max="7187" width="13.5703125" style="4" customWidth="1"/>
    <col min="7188" max="7258" width="0" style="4" hidden="1" customWidth="1"/>
    <col min="7259" max="7259" width="10.85546875" style="4" customWidth="1"/>
    <col min="7260" max="7424" width="12.85546875" style="4"/>
    <col min="7425" max="7425" width="45.28515625" style="4" customWidth="1"/>
    <col min="7426" max="7433" width="13.7109375" style="4" customWidth="1"/>
    <col min="7434" max="7441" width="15.140625" style="4" customWidth="1"/>
    <col min="7442" max="7443" width="13.5703125" style="4" customWidth="1"/>
    <col min="7444" max="7514" width="0" style="4" hidden="1" customWidth="1"/>
    <col min="7515" max="7515" width="10.85546875" style="4" customWidth="1"/>
    <col min="7516" max="7680" width="12.85546875" style="4"/>
    <col min="7681" max="7681" width="45.28515625" style="4" customWidth="1"/>
    <col min="7682" max="7689" width="13.7109375" style="4" customWidth="1"/>
    <col min="7690" max="7697" width="15.140625" style="4" customWidth="1"/>
    <col min="7698" max="7699" width="13.5703125" style="4" customWidth="1"/>
    <col min="7700" max="7770" width="0" style="4" hidden="1" customWidth="1"/>
    <col min="7771" max="7771" width="10.85546875" style="4" customWidth="1"/>
    <col min="7772" max="7936" width="12.85546875" style="4"/>
    <col min="7937" max="7937" width="45.28515625" style="4" customWidth="1"/>
    <col min="7938" max="7945" width="13.7109375" style="4" customWidth="1"/>
    <col min="7946" max="7953" width="15.140625" style="4" customWidth="1"/>
    <col min="7954" max="7955" width="13.5703125" style="4" customWidth="1"/>
    <col min="7956" max="8026" width="0" style="4" hidden="1" customWidth="1"/>
    <col min="8027" max="8027" width="10.85546875" style="4" customWidth="1"/>
    <col min="8028" max="8192" width="12.85546875" style="4"/>
    <col min="8193" max="8193" width="45.28515625" style="4" customWidth="1"/>
    <col min="8194" max="8201" width="13.7109375" style="4" customWidth="1"/>
    <col min="8202" max="8209" width="15.140625" style="4" customWidth="1"/>
    <col min="8210" max="8211" width="13.5703125" style="4" customWidth="1"/>
    <col min="8212" max="8282" width="0" style="4" hidden="1" customWidth="1"/>
    <col min="8283" max="8283" width="10.85546875" style="4" customWidth="1"/>
    <col min="8284" max="8448" width="12.85546875" style="4"/>
    <col min="8449" max="8449" width="45.28515625" style="4" customWidth="1"/>
    <col min="8450" max="8457" width="13.7109375" style="4" customWidth="1"/>
    <col min="8458" max="8465" width="15.140625" style="4" customWidth="1"/>
    <col min="8466" max="8467" width="13.5703125" style="4" customWidth="1"/>
    <col min="8468" max="8538" width="0" style="4" hidden="1" customWidth="1"/>
    <col min="8539" max="8539" width="10.85546875" style="4" customWidth="1"/>
    <col min="8540" max="8704" width="12.85546875" style="4"/>
    <col min="8705" max="8705" width="45.28515625" style="4" customWidth="1"/>
    <col min="8706" max="8713" width="13.7109375" style="4" customWidth="1"/>
    <col min="8714" max="8721" width="15.140625" style="4" customWidth="1"/>
    <col min="8722" max="8723" width="13.5703125" style="4" customWidth="1"/>
    <col min="8724" max="8794" width="0" style="4" hidden="1" customWidth="1"/>
    <col min="8795" max="8795" width="10.85546875" style="4" customWidth="1"/>
    <col min="8796" max="8960" width="12.85546875" style="4"/>
    <col min="8961" max="8961" width="45.28515625" style="4" customWidth="1"/>
    <col min="8962" max="8969" width="13.7109375" style="4" customWidth="1"/>
    <col min="8970" max="8977" width="15.140625" style="4" customWidth="1"/>
    <col min="8978" max="8979" width="13.5703125" style="4" customWidth="1"/>
    <col min="8980" max="9050" width="0" style="4" hidden="1" customWidth="1"/>
    <col min="9051" max="9051" width="10.85546875" style="4" customWidth="1"/>
    <col min="9052" max="9216" width="12.85546875" style="4"/>
    <col min="9217" max="9217" width="45.28515625" style="4" customWidth="1"/>
    <col min="9218" max="9225" width="13.7109375" style="4" customWidth="1"/>
    <col min="9226" max="9233" width="15.140625" style="4" customWidth="1"/>
    <col min="9234" max="9235" width="13.5703125" style="4" customWidth="1"/>
    <col min="9236" max="9306" width="0" style="4" hidden="1" customWidth="1"/>
    <col min="9307" max="9307" width="10.85546875" style="4" customWidth="1"/>
    <col min="9308" max="9472" width="12.85546875" style="4"/>
    <col min="9473" max="9473" width="45.28515625" style="4" customWidth="1"/>
    <col min="9474" max="9481" width="13.7109375" style="4" customWidth="1"/>
    <col min="9482" max="9489" width="15.140625" style="4" customWidth="1"/>
    <col min="9490" max="9491" width="13.5703125" style="4" customWidth="1"/>
    <col min="9492" max="9562" width="0" style="4" hidden="1" customWidth="1"/>
    <col min="9563" max="9563" width="10.85546875" style="4" customWidth="1"/>
    <col min="9564" max="9728" width="12.85546875" style="4"/>
    <col min="9729" max="9729" width="45.28515625" style="4" customWidth="1"/>
    <col min="9730" max="9737" width="13.7109375" style="4" customWidth="1"/>
    <col min="9738" max="9745" width="15.140625" style="4" customWidth="1"/>
    <col min="9746" max="9747" width="13.5703125" style="4" customWidth="1"/>
    <col min="9748" max="9818" width="0" style="4" hidden="1" customWidth="1"/>
    <col min="9819" max="9819" width="10.85546875" style="4" customWidth="1"/>
    <col min="9820" max="9984" width="12.85546875" style="4"/>
    <col min="9985" max="9985" width="45.28515625" style="4" customWidth="1"/>
    <col min="9986" max="9993" width="13.7109375" style="4" customWidth="1"/>
    <col min="9994" max="10001" width="15.140625" style="4" customWidth="1"/>
    <col min="10002" max="10003" width="13.5703125" style="4" customWidth="1"/>
    <col min="10004" max="10074" width="0" style="4" hidden="1" customWidth="1"/>
    <col min="10075" max="10075" width="10.85546875" style="4" customWidth="1"/>
    <col min="10076" max="10240" width="12.85546875" style="4"/>
    <col min="10241" max="10241" width="45.28515625" style="4" customWidth="1"/>
    <col min="10242" max="10249" width="13.7109375" style="4" customWidth="1"/>
    <col min="10250" max="10257" width="15.140625" style="4" customWidth="1"/>
    <col min="10258" max="10259" width="13.5703125" style="4" customWidth="1"/>
    <col min="10260" max="10330" width="0" style="4" hidden="1" customWidth="1"/>
    <col min="10331" max="10331" width="10.85546875" style="4" customWidth="1"/>
    <col min="10332" max="10496" width="12.85546875" style="4"/>
    <col min="10497" max="10497" width="45.28515625" style="4" customWidth="1"/>
    <col min="10498" max="10505" width="13.7109375" style="4" customWidth="1"/>
    <col min="10506" max="10513" width="15.140625" style="4" customWidth="1"/>
    <col min="10514" max="10515" width="13.5703125" style="4" customWidth="1"/>
    <col min="10516" max="10586" width="0" style="4" hidden="1" customWidth="1"/>
    <col min="10587" max="10587" width="10.85546875" style="4" customWidth="1"/>
    <col min="10588" max="10752" width="12.85546875" style="4"/>
    <col min="10753" max="10753" width="45.28515625" style="4" customWidth="1"/>
    <col min="10754" max="10761" width="13.7109375" style="4" customWidth="1"/>
    <col min="10762" max="10769" width="15.140625" style="4" customWidth="1"/>
    <col min="10770" max="10771" width="13.5703125" style="4" customWidth="1"/>
    <col min="10772" max="10842" width="0" style="4" hidden="1" customWidth="1"/>
    <col min="10843" max="10843" width="10.85546875" style="4" customWidth="1"/>
    <col min="10844" max="11008" width="12.85546875" style="4"/>
    <col min="11009" max="11009" width="45.28515625" style="4" customWidth="1"/>
    <col min="11010" max="11017" width="13.7109375" style="4" customWidth="1"/>
    <col min="11018" max="11025" width="15.140625" style="4" customWidth="1"/>
    <col min="11026" max="11027" width="13.5703125" style="4" customWidth="1"/>
    <col min="11028" max="11098" width="0" style="4" hidden="1" customWidth="1"/>
    <col min="11099" max="11099" width="10.85546875" style="4" customWidth="1"/>
    <col min="11100" max="11264" width="12.85546875" style="4"/>
    <col min="11265" max="11265" width="45.28515625" style="4" customWidth="1"/>
    <col min="11266" max="11273" width="13.7109375" style="4" customWidth="1"/>
    <col min="11274" max="11281" width="15.140625" style="4" customWidth="1"/>
    <col min="11282" max="11283" width="13.5703125" style="4" customWidth="1"/>
    <col min="11284" max="11354" width="0" style="4" hidden="1" customWidth="1"/>
    <col min="11355" max="11355" width="10.85546875" style="4" customWidth="1"/>
    <col min="11356" max="11520" width="12.85546875" style="4"/>
    <col min="11521" max="11521" width="45.28515625" style="4" customWidth="1"/>
    <col min="11522" max="11529" width="13.7109375" style="4" customWidth="1"/>
    <col min="11530" max="11537" width="15.140625" style="4" customWidth="1"/>
    <col min="11538" max="11539" width="13.5703125" style="4" customWidth="1"/>
    <col min="11540" max="11610" width="0" style="4" hidden="1" customWidth="1"/>
    <col min="11611" max="11611" width="10.85546875" style="4" customWidth="1"/>
    <col min="11612" max="11776" width="12.85546875" style="4"/>
    <col min="11777" max="11777" width="45.28515625" style="4" customWidth="1"/>
    <col min="11778" max="11785" width="13.7109375" style="4" customWidth="1"/>
    <col min="11786" max="11793" width="15.140625" style="4" customWidth="1"/>
    <col min="11794" max="11795" width="13.5703125" style="4" customWidth="1"/>
    <col min="11796" max="11866" width="0" style="4" hidden="1" customWidth="1"/>
    <col min="11867" max="11867" width="10.85546875" style="4" customWidth="1"/>
    <col min="11868" max="12032" width="12.85546875" style="4"/>
    <col min="12033" max="12033" width="45.28515625" style="4" customWidth="1"/>
    <col min="12034" max="12041" width="13.7109375" style="4" customWidth="1"/>
    <col min="12042" max="12049" width="15.140625" style="4" customWidth="1"/>
    <col min="12050" max="12051" width="13.5703125" style="4" customWidth="1"/>
    <col min="12052" max="12122" width="0" style="4" hidden="1" customWidth="1"/>
    <col min="12123" max="12123" width="10.85546875" style="4" customWidth="1"/>
    <col min="12124" max="12288" width="12.85546875" style="4"/>
    <col min="12289" max="12289" width="45.28515625" style="4" customWidth="1"/>
    <col min="12290" max="12297" width="13.7109375" style="4" customWidth="1"/>
    <col min="12298" max="12305" width="15.140625" style="4" customWidth="1"/>
    <col min="12306" max="12307" width="13.5703125" style="4" customWidth="1"/>
    <col min="12308" max="12378" width="0" style="4" hidden="1" customWidth="1"/>
    <col min="12379" max="12379" width="10.85546875" style="4" customWidth="1"/>
    <col min="12380" max="12544" width="12.85546875" style="4"/>
    <col min="12545" max="12545" width="45.28515625" style="4" customWidth="1"/>
    <col min="12546" max="12553" width="13.7109375" style="4" customWidth="1"/>
    <col min="12554" max="12561" width="15.140625" style="4" customWidth="1"/>
    <col min="12562" max="12563" width="13.5703125" style="4" customWidth="1"/>
    <col min="12564" max="12634" width="0" style="4" hidden="1" customWidth="1"/>
    <col min="12635" max="12635" width="10.85546875" style="4" customWidth="1"/>
    <col min="12636" max="12800" width="12.85546875" style="4"/>
    <col min="12801" max="12801" width="45.28515625" style="4" customWidth="1"/>
    <col min="12802" max="12809" width="13.7109375" style="4" customWidth="1"/>
    <col min="12810" max="12817" width="15.140625" style="4" customWidth="1"/>
    <col min="12818" max="12819" width="13.5703125" style="4" customWidth="1"/>
    <col min="12820" max="12890" width="0" style="4" hidden="1" customWidth="1"/>
    <col min="12891" max="12891" width="10.85546875" style="4" customWidth="1"/>
    <col min="12892" max="13056" width="12.85546875" style="4"/>
    <col min="13057" max="13057" width="45.28515625" style="4" customWidth="1"/>
    <col min="13058" max="13065" width="13.7109375" style="4" customWidth="1"/>
    <col min="13066" max="13073" width="15.140625" style="4" customWidth="1"/>
    <col min="13074" max="13075" width="13.5703125" style="4" customWidth="1"/>
    <col min="13076" max="13146" width="0" style="4" hidden="1" customWidth="1"/>
    <col min="13147" max="13147" width="10.85546875" style="4" customWidth="1"/>
    <col min="13148" max="13312" width="12.85546875" style="4"/>
    <col min="13313" max="13313" width="45.28515625" style="4" customWidth="1"/>
    <col min="13314" max="13321" width="13.7109375" style="4" customWidth="1"/>
    <col min="13322" max="13329" width="15.140625" style="4" customWidth="1"/>
    <col min="13330" max="13331" width="13.5703125" style="4" customWidth="1"/>
    <col min="13332" max="13402" width="0" style="4" hidden="1" customWidth="1"/>
    <col min="13403" max="13403" width="10.85546875" style="4" customWidth="1"/>
    <col min="13404" max="13568" width="12.85546875" style="4"/>
    <col min="13569" max="13569" width="45.28515625" style="4" customWidth="1"/>
    <col min="13570" max="13577" width="13.7109375" style="4" customWidth="1"/>
    <col min="13578" max="13585" width="15.140625" style="4" customWidth="1"/>
    <col min="13586" max="13587" width="13.5703125" style="4" customWidth="1"/>
    <col min="13588" max="13658" width="0" style="4" hidden="1" customWidth="1"/>
    <col min="13659" max="13659" width="10.85546875" style="4" customWidth="1"/>
    <col min="13660" max="13824" width="12.85546875" style="4"/>
    <col min="13825" max="13825" width="45.28515625" style="4" customWidth="1"/>
    <col min="13826" max="13833" width="13.7109375" style="4" customWidth="1"/>
    <col min="13834" max="13841" width="15.140625" style="4" customWidth="1"/>
    <col min="13842" max="13843" width="13.5703125" style="4" customWidth="1"/>
    <col min="13844" max="13914" width="0" style="4" hidden="1" customWidth="1"/>
    <col min="13915" max="13915" width="10.85546875" style="4" customWidth="1"/>
    <col min="13916" max="14080" width="12.85546875" style="4"/>
    <col min="14081" max="14081" width="45.28515625" style="4" customWidth="1"/>
    <col min="14082" max="14089" width="13.7109375" style="4" customWidth="1"/>
    <col min="14090" max="14097" width="15.140625" style="4" customWidth="1"/>
    <col min="14098" max="14099" width="13.5703125" style="4" customWidth="1"/>
    <col min="14100" max="14170" width="0" style="4" hidden="1" customWidth="1"/>
    <col min="14171" max="14171" width="10.85546875" style="4" customWidth="1"/>
    <col min="14172" max="14336" width="12.85546875" style="4"/>
    <col min="14337" max="14337" width="45.28515625" style="4" customWidth="1"/>
    <col min="14338" max="14345" width="13.7109375" style="4" customWidth="1"/>
    <col min="14346" max="14353" width="15.140625" style="4" customWidth="1"/>
    <col min="14354" max="14355" width="13.5703125" style="4" customWidth="1"/>
    <col min="14356" max="14426" width="0" style="4" hidden="1" customWidth="1"/>
    <col min="14427" max="14427" width="10.85546875" style="4" customWidth="1"/>
    <col min="14428" max="14592" width="12.85546875" style="4"/>
    <col min="14593" max="14593" width="45.28515625" style="4" customWidth="1"/>
    <col min="14594" max="14601" width="13.7109375" style="4" customWidth="1"/>
    <col min="14602" max="14609" width="15.140625" style="4" customWidth="1"/>
    <col min="14610" max="14611" width="13.5703125" style="4" customWidth="1"/>
    <col min="14612" max="14682" width="0" style="4" hidden="1" customWidth="1"/>
    <col min="14683" max="14683" width="10.85546875" style="4" customWidth="1"/>
    <col min="14684" max="14848" width="12.85546875" style="4"/>
    <col min="14849" max="14849" width="45.28515625" style="4" customWidth="1"/>
    <col min="14850" max="14857" width="13.7109375" style="4" customWidth="1"/>
    <col min="14858" max="14865" width="15.140625" style="4" customWidth="1"/>
    <col min="14866" max="14867" width="13.5703125" style="4" customWidth="1"/>
    <col min="14868" max="14938" width="0" style="4" hidden="1" customWidth="1"/>
    <col min="14939" max="14939" width="10.85546875" style="4" customWidth="1"/>
    <col min="14940" max="15104" width="12.85546875" style="4"/>
    <col min="15105" max="15105" width="45.28515625" style="4" customWidth="1"/>
    <col min="15106" max="15113" width="13.7109375" style="4" customWidth="1"/>
    <col min="15114" max="15121" width="15.140625" style="4" customWidth="1"/>
    <col min="15122" max="15123" width="13.5703125" style="4" customWidth="1"/>
    <col min="15124" max="15194" width="0" style="4" hidden="1" customWidth="1"/>
    <col min="15195" max="15195" width="10.85546875" style="4" customWidth="1"/>
    <col min="15196" max="15360" width="12.85546875" style="4"/>
    <col min="15361" max="15361" width="45.28515625" style="4" customWidth="1"/>
    <col min="15362" max="15369" width="13.7109375" style="4" customWidth="1"/>
    <col min="15370" max="15377" width="15.140625" style="4" customWidth="1"/>
    <col min="15378" max="15379" width="13.5703125" style="4" customWidth="1"/>
    <col min="15380" max="15450" width="0" style="4" hidden="1" customWidth="1"/>
    <col min="15451" max="15451" width="10.85546875" style="4" customWidth="1"/>
    <col min="15452" max="15616" width="12.85546875" style="4"/>
    <col min="15617" max="15617" width="45.28515625" style="4" customWidth="1"/>
    <col min="15618" max="15625" width="13.7109375" style="4" customWidth="1"/>
    <col min="15626" max="15633" width="15.140625" style="4" customWidth="1"/>
    <col min="15634" max="15635" width="13.5703125" style="4" customWidth="1"/>
    <col min="15636" max="15706" width="0" style="4" hidden="1" customWidth="1"/>
    <col min="15707" max="15707" width="10.85546875" style="4" customWidth="1"/>
    <col min="15708" max="15872" width="12.85546875" style="4"/>
    <col min="15873" max="15873" width="45.28515625" style="4" customWidth="1"/>
    <col min="15874" max="15881" width="13.7109375" style="4" customWidth="1"/>
    <col min="15882" max="15889" width="15.140625" style="4" customWidth="1"/>
    <col min="15890" max="15891" width="13.5703125" style="4" customWidth="1"/>
    <col min="15892" max="15962" width="0" style="4" hidden="1" customWidth="1"/>
    <col min="15963" max="15963" width="10.85546875" style="4" customWidth="1"/>
    <col min="15964" max="16128" width="12.85546875" style="4"/>
    <col min="16129" max="16129" width="45.28515625" style="4" customWidth="1"/>
    <col min="16130" max="16137" width="13.7109375" style="4" customWidth="1"/>
    <col min="16138" max="16145" width="15.140625" style="4" customWidth="1"/>
    <col min="16146" max="16147" width="13.5703125" style="4" customWidth="1"/>
    <col min="16148" max="16218" width="0" style="4" hidden="1" customWidth="1"/>
    <col min="16219" max="16219" width="10.85546875" style="4" customWidth="1"/>
    <col min="16220" max="16384" width="12.85546875" style="4"/>
  </cols>
  <sheetData>
    <row r="1" spans="1:27" s="74" customFormat="1" ht="11.1" customHeight="1" x14ac:dyDescent="0.15">
      <c r="A1" s="70" t="s">
        <v>0</v>
      </c>
      <c r="B1" s="2"/>
      <c r="C1" s="71"/>
      <c r="D1" s="71"/>
      <c r="E1" s="71"/>
      <c r="F1" s="71"/>
      <c r="G1" s="71"/>
      <c r="H1" s="71"/>
      <c r="I1" s="71"/>
      <c r="J1" s="72"/>
      <c r="K1" s="73"/>
      <c r="V1" s="75"/>
      <c r="W1" s="76"/>
      <c r="X1" s="76"/>
    </row>
    <row r="2" spans="1:27" s="74" customFormat="1" ht="11.1" customHeight="1" x14ac:dyDescent="0.15">
      <c r="A2" s="70" t="str">
        <f>CONCATENATE("COMUNA: ",[1]NOMBRE!B2," - ","( ",[1]NOMBRE!C2,[1]NOMBRE!D2,[1]NOMBRE!E2,[1]NOMBRE!F2,[1]NOMBRE!G2," )")</f>
        <v>COMUNA:  - (  )</v>
      </c>
      <c r="B2" s="2"/>
      <c r="C2" s="71"/>
      <c r="D2" s="71"/>
      <c r="E2" s="71"/>
      <c r="F2" s="71"/>
      <c r="G2" s="71"/>
      <c r="H2" s="71"/>
      <c r="I2" s="71"/>
      <c r="J2" s="72"/>
      <c r="K2" s="73"/>
      <c r="V2" s="75"/>
      <c r="W2" s="76"/>
      <c r="X2" s="76"/>
    </row>
    <row r="3" spans="1:27" s="74" customFormat="1" ht="11.1" customHeight="1" x14ac:dyDescent="0.2">
      <c r="A3" s="70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1"/>
      <c r="D3" s="77"/>
      <c r="E3" s="71"/>
      <c r="F3" s="71"/>
      <c r="G3" s="71"/>
      <c r="H3" s="71"/>
      <c r="I3" s="71"/>
      <c r="J3" s="72"/>
      <c r="K3" s="73"/>
      <c r="V3" s="75"/>
      <c r="W3" s="76"/>
      <c r="X3" s="76"/>
    </row>
    <row r="4" spans="1:27" s="74" customFormat="1" ht="11.1" customHeight="1" x14ac:dyDescent="0.15">
      <c r="A4" s="70" t="str">
        <f>CONCATENATE("MES: ",[1]NOMBRE!B6," - ","( ",[1]NOMBRE!C6,[1]NOMBRE!D6," )")</f>
        <v>MES:  - (  )</v>
      </c>
      <c r="B4" s="2"/>
      <c r="C4" s="71"/>
      <c r="D4" s="71"/>
      <c r="E4" s="71"/>
      <c r="F4" s="71"/>
      <c r="G4" s="71"/>
      <c r="H4" s="71"/>
      <c r="I4" s="71"/>
      <c r="J4" s="72"/>
      <c r="K4" s="73"/>
      <c r="V4" s="75"/>
      <c r="W4" s="76"/>
      <c r="X4" s="76"/>
    </row>
    <row r="5" spans="1:27" s="74" customFormat="1" ht="11.25" x14ac:dyDescent="0.15">
      <c r="A5" s="78" t="str">
        <f>CONCATENATE("AÑO: ",[1]NOMBRE!B7)</f>
        <v>AÑO: 2014</v>
      </c>
      <c r="B5" s="2"/>
      <c r="C5" s="71"/>
      <c r="D5" s="71"/>
      <c r="E5" s="71"/>
      <c r="F5" s="71"/>
      <c r="G5" s="71"/>
      <c r="H5" s="71"/>
      <c r="I5" s="71"/>
      <c r="J5" s="72"/>
      <c r="K5" s="73"/>
      <c r="V5" s="75"/>
      <c r="W5" s="76"/>
      <c r="X5" s="76"/>
    </row>
    <row r="6" spans="1:27" ht="44.1" customHeight="1" x14ac:dyDescent="0.15">
      <c r="A6" s="237"/>
      <c r="B6" s="237"/>
      <c r="C6" s="237"/>
      <c r="D6" s="237"/>
      <c r="E6" s="237"/>
      <c r="F6" s="237"/>
      <c r="G6" s="237"/>
      <c r="H6" s="237"/>
      <c r="I6" s="237"/>
      <c r="J6" s="3"/>
      <c r="K6" s="79"/>
      <c r="L6" s="3"/>
      <c r="M6" s="3"/>
      <c r="N6" s="3"/>
      <c r="O6" s="3"/>
      <c r="P6" s="3"/>
      <c r="Q6" s="3"/>
      <c r="R6" s="3"/>
      <c r="S6" s="3"/>
      <c r="T6" s="3"/>
      <c r="U6" s="3"/>
      <c r="V6" s="56"/>
      <c r="W6" s="3"/>
      <c r="X6" s="3"/>
      <c r="Y6" s="3"/>
      <c r="Z6" s="3"/>
      <c r="AA6" s="3"/>
    </row>
    <row r="7" spans="1:27" ht="21.95" customHeight="1" x14ac:dyDescent="0.15">
      <c r="A7" s="238" t="s">
        <v>1</v>
      </c>
      <c r="B7" s="238"/>
      <c r="C7" s="238"/>
      <c r="D7" s="238"/>
      <c r="E7" s="238"/>
      <c r="F7" s="238"/>
      <c r="G7" s="238"/>
      <c r="H7" s="238"/>
      <c r="I7" s="9"/>
      <c r="J7" s="9"/>
      <c r="X7" s="4"/>
    </row>
    <row r="8" spans="1:27" ht="36.75" customHeight="1" x14ac:dyDescent="0.2">
      <c r="A8" s="10" t="s">
        <v>2</v>
      </c>
      <c r="B8" s="11"/>
      <c r="C8" s="11"/>
      <c r="J8" s="5"/>
      <c r="X8" s="4"/>
    </row>
    <row r="9" spans="1:27" ht="15" customHeight="1" x14ac:dyDescent="0.15">
      <c r="A9" s="239" t="s">
        <v>3</v>
      </c>
      <c r="B9" s="226" t="s">
        <v>4</v>
      </c>
      <c r="C9" s="226" t="s">
        <v>5</v>
      </c>
      <c r="D9" s="244" t="s">
        <v>6</v>
      </c>
      <c r="E9" s="245"/>
      <c r="F9" s="226" t="s">
        <v>7</v>
      </c>
      <c r="G9" s="226" t="s">
        <v>8</v>
      </c>
      <c r="H9" s="239" t="s">
        <v>9</v>
      </c>
      <c r="I9" s="244"/>
      <c r="J9" s="248"/>
      <c r="K9" s="81"/>
      <c r="L9" s="5"/>
      <c r="X9" s="4"/>
    </row>
    <row r="10" spans="1:27" ht="10.5" customHeight="1" x14ac:dyDescent="0.15">
      <c r="A10" s="240"/>
      <c r="B10" s="227"/>
      <c r="C10" s="242"/>
      <c r="D10" s="246"/>
      <c r="E10" s="247"/>
      <c r="F10" s="227"/>
      <c r="G10" s="227"/>
      <c r="H10" s="241"/>
      <c r="I10" s="249"/>
      <c r="J10" s="250"/>
      <c r="K10" s="81"/>
      <c r="L10" s="5"/>
      <c r="X10" s="4"/>
    </row>
    <row r="11" spans="1:27" ht="40.5" customHeight="1" x14ac:dyDescent="0.15">
      <c r="A11" s="241"/>
      <c r="B11" s="228"/>
      <c r="C11" s="243"/>
      <c r="D11" s="36" t="s">
        <v>10</v>
      </c>
      <c r="E11" s="35" t="s">
        <v>11</v>
      </c>
      <c r="F11" s="228"/>
      <c r="G11" s="228"/>
      <c r="H11" s="12" t="s">
        <v>12</v>
      </c>
      <c r="I11" s="34" t="s">
        <v>13</v>
      </c>
      <c r="J11" s="68" t="s">
        <v>14</v>
      </c>
      <c r="K11" s="81"/>
      <c r="L11" s="5"/>
      <c r="X11" s="4"/>
    </row>
    <row r="12" spans="1:27" ht="15" customHeight="1" x14ac:dyDescent="0.2">
      <c r="A12" s="22" t="s">
        <v>15</v>
      </c>
      <c r="B12" s="82">
        <f>SUM(B13:B16)</f>
        <v>0</v>
      </c>
      <c r="C12" s="82">
        <f>SUM(C13:C16)</f>
        <v>0</v>
      </c>
      <c r="D12" s="83">
        <f t="shared" ref="D12:J12" si="0">SUM(D13:D16)</f>
        <v>0</v>
      </c>
      <c r="E12" s="84">
        <f t="shared" si="0"/>
        <v>0</v>
      </c>
      <c r="F12" s="82">
        <f t="shared" si="0"/>
        <v>0</v>
      </c>
      <c r="G12" s="82">
        <f t="shared" si="0"/>
        <v>0</v>
      </c>
      <c r="H12" s="83">
        <f t="shared" si="0"/>
        <v>0</v>
      </c>
      <c r="I12" s="85">
        <f>SUM(I13:I16)</f>
        <v>0</v>
      </c>
      <c r="J12" s="84">
        <f t="shared" si="0"/>
        <v>0</v>
      </c>
      <c r="K12" s="55"/>
      <c r="L12" s="5"/>
      <c r="T12" s="86"/>
      <c r="X12" s="21"/>
    </row>
    <row r="13" spans="1:27" ht="15" customHeight="1" x14ac:dyDescent="0.2">
      <c r="A13" s="6" t="s">
        <v>16</v>
      </c>
      <c r="B13" s="87"/>
      <c r="C13" s="87"/>
      <c r="D13" s="88"/>
      <c r="E13" s="89"/>
      <c r="F13" s="87"/>
      <c r="G13" s="87"/>
      <c r="H13" s="88"/>
      <c r="I13" s="90"/>
      <c r="J13" s="91"/>
      <c r="K13" s="60" t="str">
        <f>T13&amp;" "&amp;U13</f>
        <v xml:space="preserve"> </v>
      </c>
      <c r="L13" s="5"/>
      <c r="T13" s="92" t="str">
        <f>IF($C13&gt;$B13,"El nº de pabellones disponibles NO puede ser MAYOR al nº de pabellones de dotación","")</f>
        <v/>
      </c>
      <c r="U13" s="92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57"/>
      <c r="X13" s="57"/>
      <c r="Y13" s="57"/>
      <c r="Z13" s="58">
        <v>0</v>
      </c>
      <c r="AA13" s="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7" t="s">
        <v>17</v>
      </c>
      <c r="B14" s="93"/>
      <c r="C14" s="93"/>
      <c r="D14" s="94"/>
      <c r="E14" s="95"/>
      <c r="F14" s="93"/>
      <c r="G14" s="93"/>
      <c r="H14" s="94"/>
      <c r="I14" s="96"/>
      <c r="J14" s="97"/>
      <c r="K14" s="63" t="str">
        <f>T14&amp;" "&amp;U14</f>
        <v xml:space="preserve"> </v>
      </c>
      <c r="L14" s="5"/>
      <c r="T14" s="92" t="str">
        <f>IF($C14&gt;$B14,"El nº de pabellones disponibles NO puede ser MAYOR al nº de pabellones de dotación","")</f>
        <v/>
      </c>
      <c r="U14" s="92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57"/>
      <c r="X14" s="57"/>
      <c r="Y14" s="57"/>
      <c r="Z14" s="58">
        <v>0</v>
      </c>
      <c r="AA14" s="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7" t="s">
        <v>18</v>
      </c>
      <c r="B15" s="93"/>
      <c r="C15" s="93"/>
      <c r="D15" s="94"/>
      <c r="E15" s="95"/>
      <c r="F15" s="93"/>
      <c r="G15" s="93"/>
      <c r="H15" s="94"/>
      <c r="I15" s="96"/>
      <c r="J15" s="97"/>
      <c r="K15" s="63" t="str">
        <f>T15&amp;" "&amp;U15</f>
        <v xml:space="preserve"> </v>
      </c>
      <c r="L15" s="5"/>
      <c r="T15" s="92" t="str">
        <f>IF($C15&gt;$B15,"El nº de pabellones disponibles NO puede ser MAYOR al nº de pabellones de dotación","")</f>
        <v/>
      </c>
      <c r="U15" s="92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57"/>
      <c r="X15" s="57"/>
      <c r="Y15" s="57"/>
      <c r="Z15" s="58">
        <v>0</v>
      </c>
      <c r="AA15" s="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8" t="s">
        <v>19</v>
      </c>
      <c r="B16" s="98"/>
      <c r="C16" s="98"/>
      <c r="D16" s="99"/>
      <c r="E16" s="100"/>
      <c r="F16" s="98"/>
      <c r="G16" s="98"/>
      <c r="H16" s="99"/>
      <c r="I16" s="101"/>
      <c r="J16" s="102"/>
      <c r="K16" s="63" t="str">
        <f>T16&amp;" "&amp;U16</f>
        <v xml:space="preserve"> </v>
      </c>
      <c r="L16" s="5"/>
      <c r="T16" s="92" t="str">
        <f>IF($C16&gt;$B16,"El nº de pabellones disponibles NO puede ser MAYOR al nº de pabellones de dotación","")</f>
        <v/>
      </c>
      <c r="U16" s="92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57"/>
      <c r="X16" s="57"/>
      <c r="Y16" s="57"/>
      <c r="Z16" s="58">
        <v>0</v>
      </c>
      <c r="AA16" s="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3" t="s">
        <v>20</v>
      </c>
      <c r="B17" s="24"/>
      <c r="C17" s="24"/>
      <c r="D17" s="24"/>
      <c r="E17" s="24"/>
      <c r="F17" s="24"/>
      <c r="G17" s="24"/>
      <c r="H17" s="24"/>
      <c r="I17" s="24"/>
      <c r="J17" s="5"/>
      <c r="X17" s="4"/>
    </row>
    <row r="18" spans="1:24" ht="42" customHeight="1" x14ac:dyDescent="0.15">
      <c r="A18" s="66" t="s">
        <v>21</v>
      </c>
      <c r="B18" s="67" t="s">
        <v>12</v>
      </c>
      <c r="C18" s="17" t="s">
        <v>22</v>
      </c>
      <c r="D18" s="25" t="s">
        <v>23</v>
      </c>
      <c r="E18" s="25" t="s">
        <v>24</v>
      </c>
      <c r="F18" s="25" t="s">
        <v>25</v>
      </c>
      <c r="G18" s="18" t="s">
        <v>26</v>
      </c>
      <c r="H18" s="14"/>
      <c r="I18" s="4"/>
      <c r="X18" s="4"/>
    </row>
    <row r="19" spans="1:24" ht="15" customHeight="1" x14ac:dyDescent="0.15">
      <c r="A19" s="15" t="s">
        <v>27</v>
      </c>
      <c r="B19" s="103">
        <f>SUM(C19:G19)</f>
        <v>0</v>
      </c>
      <c r="C19" s="104"/>
      <c r="D19" s="105"/>
      <c r="E19" s="105"/>
      <c r="F19" s="105"/>
      <c r="G19" s="106"/>
      <c r="H19" s="107"/>
      <c r="I19" s="4"/>
      <c r="X19" s="4"/>
    </row>
    <row r="20" spans="1:24" ht="15" customHeight="1" x14ac:dyDescent="0.15">
      <c r="A20" s="7" t="s">
        <v>28</v>
      </c>
      <c r="B20" s="108">
        <f>SUM(C20:G20)</f>
        <v>0</v>
      </c>
      <c r="C20" s="109"/>
      <c r="D20" s="96"/>
      <c r="E20" s="96"/>
      <c r="F20" s="96"/>
      <c r="G20" s="97"/>
      <c r="H20" s="107"/>
      <c r="I20" s="4"/>
      <c r="X20" s="4"/>
    </row>
    <row r="21" spans="1:24" ht="15" customHeight="1" x14ac:dyDescent="0.15">
      <c r="A21" s="7" t="s">
        <v>29</v>
      </c>
      <c r="B21" s="108">
        <f>SUM(C21:G21)</f>
        <v>0</v>
      </c>
      <c r="C21" s="109"/>
      <c r="D21" s="96"/>
      <c r="E21" s="96"/>
      <c r="F21" s="96"/>
      <c r="G21" s="97"/>
      <c r="H21" s="107"/>
      <c r="I21" s="4"/>
      <c r="X21" s="4"/>
    </row>
    <row r="22" spans="1:24" ht="15" customHeight="1" x14ac:dyDescent="0.15">
      <c r="A22" s="7" t="s">
        <v>30</v>
      </c>
      <c r="B22" s="108">
        <f>SUM(C22:G22)</f>
        <v>0</v>
      </c>
      <c r="C22" s="109"/>
      <c r="D22" s="96"/>
      <c r="E22" s="96"/>
      <c r="F22" s="96"/>
      <c r="G22" s="97"/>
      <c r="H22" s="107"/>
      <c r="I22" s="4"/>
      <c r="J22" s="5"/>
      <c r="X22" s="4"/>
    </row>
    <row r="23" spans="1:24" ht="15" customHeight="1" x14ac:dyDescent="0.15">
      <c r="A23" s="16" t="s">
        <v>31</v>
      </c>
      <c r="B23" s="110">
        <f>SUM(C23:G23)</f>
        <v>0</v>
      </c>
      <c r="C23" s="111"/>
      <c r="D23" s="112"/>
      <c r="E23" s="112"/>
      <c r="F23" s="112"/>
      <c r="G23" s="113"/>
      <c r="H23" s="107"/>
      <c r="I23" s="4"/>
      <c r="X23" s="4"/>
    </row>
    <row r="24" spans="1:24" s="5" customFormat="1" ht="27.75" customHeight="1" x14ac:dyDescent="0.2">
      <c r="A24" s="13" t="s">
        <v>32</v>
      </c>
      <c r="B24" s="38"/>
      <c r="C24" s="38"/>
      <c r="D24" s="38"/>
      <c r="E24" s="38"/>
      <c r="F24" s="38"/>
      <c r="G24" s="38"/>
      <c r="H24" s="38"/>
      <c r="K24" s="81"/>
      <c r="V24" s="61"/>
    </row>
    <row r="25" spans="1:24" s="5" customFormat="1" ht="21.75" customHeight="1" x14ac:dyDescent="0.15">
      <c r="A25" s="13" t="s">
        <v>33</v>
      </c>
      <c r="K25" s="81"/>
      <c r="V25" s="61"/>
    </row>
    <row r="26" spans="1:24" ht="29.25" customHeight="1" x14ac:dyDescent="0.15">
      <c r="A26" s="23" t="s">
        <v>21</v>
      </c>
      <c r="B26" s="23" t="s">
        <v>12</v>
      </c>
      <c r="C26" s="4"/>
      <c r="D26" s="4"/>
      <c r="E26" s="4"/>
      <c r="F26" s="4"/>
      <c r="G26" s="4"/>
      <c r="H26" s="4"/>
      <c r="I26" s="4"/>
      <c r="X26" s="4"/>
    </row>
    <row r="27" spans="1:24" ht="15" customHeight="1" x14ac:dyDescent="0.15">
      <c r="A27" s="6" t="s">
        <v>28</v>
      </c>
      <c r="B27" s="87"/>
      <c r="C27" s="114"/>
      <c r="D27" s="4"/>
      <c r="E27" s="4"/>
      <c r="F27" s="4"/>
      <c r="G27" s="4"/>
      <c r="H27" s="4"/>
      <c r="I27" s="4"/>
      <c r="X27" s="4"/>
    </row>
    <row r="28" spans="1:24" ht="15" customHeight="1" x14ac:dyDescent="0.15">
      <c r="A28" s="7" t="s">
        <v>29</v>
      </c>
      <c r="B28" s="87"/>
      <c r="C28" s="114"/>
      <c r="D28" s="4"/>
      <c r="E28" s="4"/>
      <c r="F28" s="4"/>
      <c r="G28" s="4"/>
      <c r="H28" s="4"/>
      <c r="I28" s="4"/>
      <c r="X28" s="4"/>
    </row>
    <row r="29" spans="1:24" ht="15" customHeight="1" x14ac:dyDescent="0.15">
      <c r="A29" s="6" t="s">
        <v>30</v>
      </c>
      <c r="B29" s="87"/>
      <c r="C29" s="114"/>
      <c r="D29" s="4"/>
      <c r="E29" s="4"/>
      <c r="F29" s="4"/>
      <c r="G29" s="4"/>
      <c r="H29" s="4"/>
      <c r="I29" s="4"/>
      <c r="X29" s="4"/>
    </row>
    <row r="30" spans="1:24" ht="15" customHeight="1" x14ac:dyDescent="0.15">
      <c r="A30" s="6" t="s">
        <v>31</v>
      </c>
      <c r="B30" s="87"/>
      <c r="C30" s="114"/>
      <c r="D30" s="4"/>
      <c r="E30" s="4"/>
      <c r="F30" s="4"/>
      <c r="G30" s="4"/>
      <c r="H30" s="4"/>
      <c r="I30" s="4"/>
      <c r="J30" s="5"/>
      <c r="X30" s="4"/>
    </row>
    <row r="31" spans="1:24" ht="15" customHeight="1" x14ac:dyDescent="0.15">
      <c r="A31" s="37" t="s">
        <v>34</v>
      </c>
      <c r="B31" s="87"/>
      <c r="C31" s="114"/>
      <c r="D31" s="4"/>
      <c r="E31" s="4"/>
      <c r="F31" s="4"/>
      <c r="G31" s="4"/>
      <c r="H31" s="4"/>
      <c r="I31" s="4"/>
      <c r="X31" s="4"/>
    </row>
    <row r="32" spans="1:24" ht="15" customHeight="1" x14ac:dyDescent="0.15">
      <c r="A32" s="8" t="s">
        <v>35</v>
      </c>
      <c r="B32" s="115"/>
      <c r="C32" s="114"/>
      <c r="D32" s="4"/>
      <c r="E32" s="4"/>
      <c r="F32" s="4"/>
      <c r="G32" s="4"/>
      <c r="H32" s="4"/>
      <c r="I32" s="4"/>
      <c r="X32" s="4"/>
    </row>
    <row r="33" spans="1:27" ht="33" customHeight="1" x14ac:dyDescent="0.15">
      <c r="A33" s="13" t="s">
        <v>36</v>
      </c>
      <c r="B33" s="40"/>
      <c r="C33" s="4"/>
      <c r="D33" s="4"/>
      <c r="E33" s="4"/>
      <c r="F33" s="4"/>
      <c r="G33" s="4"/>
      <c r="H33" s="4"/>
      <c r="I33" s="4"/>
      <c r="X33" s="4"/>
    </row>
    <row r="34" spans="1:27" ht="43.5" customHeight="1" x14ac:dyDescent="0.15">
      <c r="A34" s="23" t="s">
        <v>37</v>
      </c>
      <c r="B34" s="23" t="s">
        <v>12</v>
      </c>
      <c r="C34" s="41" t="s">
        <v>38</v>
      </c>
      <c r="D34" s="42" t="s">
        <v>39</v>
      </c>
      <c r="E34" s="42" t="s">
        <v>40</v>
      </c>
      <c r="F34" s="43" t="s">
        <v>41</v>
      </c>
      <c r="G34" s="4"/>
      <c r="H34" s="4"/>
      <c r="I34" s="4"/>
      <c r="X34" s="4"/>
    </row>
    <row r="35" spans="1:27" ht="24" customHeight="1" x14ac:dyDescent="0.15">
      <c r="A35" s="44" t="s">
        <v>42</v>
      </c>
      <c r="B35" s="116">
        <f>SUM(C35:F35)</f>
        <v>0</v>
      </c>
      <c r="C35" s="117"/>
      <c r="D35" s="118"/>
      <c r="E35" s="118"/>
      <c r="F35" s="119"/>
      <c r="G35" s="120"/>
      <c r="H35" s="4"/>
      <c r="I35" s="4"/>
      <c r="X35" s="4"/>
    </row>
    <row r="36" spans="1:27" ht="39.75" customHeight="1" x14ac:dyDescent="0.15">
      <c r="A36" s="13" t="s">
        <v>43</v>
      </c>
      <c r="X36" s="4"/>
    </row>
    <row r="37" spans="1:27" ht="21.75" customHeight="1" x14ac:dyDescent="0.15">
      <c r="A37" s="13" t="s">
        <v>44</v>
      </c>
      <c r="X37" s="4"/>
    </row>
    <row r="38" spans="1:27" ht="31.5" customHeight="1" x14ac:dyDescent="0.15">
      <c r="A38" s="66" t="s">
        <v>21</v>
      </c>
      <c r="B38" s="33" t="s">
        <v>45</v>
      </c>
      <c r="C38" s="54" t="s">
        <v>46</v>
      </c>
      <c r="D38" s="4"/>
      <c r="E38" s="4"/>
      <c r="F38" s="4"/>
      <c r="G38" s="4"/>
      <c r="H38" s="4"/>
      <c r="I38" s="4"/>
      <c r="X38" s="4"/>
    </row>
    <row r="39" spans="1:27" ht="15" customHeight="1" x14ac:dyDescent="0.15">
      <c r="A39" s="26" t="s">
        <v>47</v>
      </c>
      <c r="B39" s="121"/>
      <c r="C39" s="122"/>
      <c r="D39" s="114"/>
      <c r="E39" s="4"/>
      <c r="F39" s="4"/>
      <c r="G39" s="4"/>
      <c r="H39" s="4"/>
      <c r="X39" s="4"/>
    </row>
    <row r="40" spans="1:27" ht="28.5" customHeight="1" x14ac:dyDescent="0.15">
      <c r="A40" s="27" t="s">
        <v>48</v>
      </c>
      <c r="B40" s="93"/>
      <c r="C40" s="123"/>
      <c r="D40" s="114" t="s">
        <v>49</v>
      </c>
      <c r="E40" s="4"/>
      <c r="F40" s="4"/>
      <c r="G40" s="4"/>
      <c r="H40" s="4"/>
      <c r="I40" s="4"/>
      <c r="T40" s="58" t="s">
        <v>50</v>
      </c>
      <c r="U40" s="58" t="s">
        <v>50</v>
      </c>
      <c r="W40" s="57"/>
      <c r="X40" s="57"/>
      <c r="Y40" s="57"/>
      <c r="Z40" s="124">
        <v>0</v>
      </c>
      <c r="AA40" s="124">
        <v>0</v>
      </c>
    </row>
    <row r="41" spans="1:27" ht="28.5" customHeight="1" x14ac:dyDescent="0.15">
      <c r="A41" s="27" t="s">
        <v>51</v>
      </c>
      <c r="B41" s="93"/>
      <c r="C41" s="123"/>
      <c r="D41" s="114" t="s">
        <v>49</v>
      </c>
      <c r="E41" s="4"/>
      <c r="F41" s="4"/>
      <c r="G41" s="4"/>
      <c r="H41" s="4"/>
      <c r="I41" s="4"/>
      <c r="T41" s="58" t="s">
        <v>50</v>
      </c>
      <c r="U41" s="58" t="s">
        <v>50</v>
      </c>
      <c r="W41" s="57"/>
      <c r="X41" s="57"/>
      <c r="Y41" s="57"/>
      <c r="Z41" s="124">
        <v>0</v>
      </c>
      <c r="AA41" s="124">
        <v>0</v>
      </c>
    </row>
    <row r="42" spans="1:27" ht="34.5" customHeight="1" x14ac:dyDescent="0.15">
      <c r="A42" s="28" t="s">
        <v>52</v>
      </c>
      <c r="B42" s="98"/>
      <c r="C42" s="125"/>
      <c r="D42" s="114" t="s">
        <v>49</v>
      </c>
      <c r="E42" s="4"/>
      <c r="F42" s="4"/>
      <c r="G42" s="4"/>
      <c r="H42" s="4"/>
      <c r="T42" s="58" t="s">
        <v>50</v>
      </c>
      <c r="U42" s="58" t="s">
        <v>50</v>
      </c>
      <c r="W42" s="57"/>
      <c r="X42" s="57"/>
      <c r="Y42" s="57"/>
      <c r="Z42" s="124">
        <v>0</v>
      </c>
      <c r="AA42" s="124">
        <v>0</v>
      </c>
    </row>
    <row r="43" spans="1:27" ht="24" customHeight="1" x14ac:dyDescent="0.15">
      <c r="A43" s="29" t="s">
        <v>53</v>
      </c>
      <c r="B43" s="30"/>
      <c r="C43" s="30"/>
      <c r="D43" s="40"/>
      <c r="E43" s="4"/>
      <c r="F43" s="4"/>
      <c r="G43" s="4"/>
      <c r="H43" s="4"/>
      <c r="I43" s="4"/>
      <c r="J43" s="5"/>
      <c r="W43" s="57"/>
      <c r="X43" s="57"/>
      <c r="Y43" s="57"/>
    </row>
    <row r="44" spans="1:27" ht="21.75" customHeight="1" x14ac:dyDescent="0.15">
      <c r="A44" s="13" t="s">
        <v>54</v>
      </c>
      <c r="W44" s="57"/>
      <c r="X44" s="57"/>
      <c r="Y44" s="57"/>
    </row>
    <row r="45" spans="1:27" ht="24" customHeight="1" x14ac:dyDescent="0.15">
      <c r="A45" s="23" t="s">
        <v>55</v>
      </c>
      <c r="B45" s="45" t="s">
        <v>45</v>
      </c>
      <c r="C45" s="53" t="s">
        <v>46</v>
      </c>
      <c r="D45" s="64"/>
      <c r="E45" s="4"/>
      <c r="F45" s="4"/>
      <c r="G45" s="4"/>
      <c r="H45" s="4"/>
      <c r="W45" s="57"/>
      <c r="X45" s="57"/>
      <c r="Y45" s="57"/>
    </row>
    <row r="46" spans="1:27" ht="20.25" customHeight="1" x14ac:dyDescent="0.15">
      <c r="A46" s="46" t="s">
        <v>56</v>
      </c>
      <c r="B46" s="93"/>
      <c r="C46" s="123"/>
      <c r="D46" s="120"/>
      <c r="E46" s="4"/>
      <c r="F46" s="4"/>
      <c r="G46" s="4"/>
      <c r="H46" s="4"/>
      <c r="W46" s="57"/>
      <c r="X46" s="57"/>
      <c r="Y46" s="57"/>
    </row>
    <row r="47" spans="1:27" ht="24" customHeight="1" x14ac:dyDescent="0.15">
      <c r="A47" s="47" t="s">
        <v>57</v>
      </c>
      <c r="B47" s="98"/>
      <c r="C47" s="125"/>
      <c r="D47" s="120" t="s">
        <v>49</v>
      </c>
      <c r="E47" s="4"/>
      <c r="F47" s="4"/>
      <c r="G47" s="4"/>
      <c r="H47" s="4"/>
      <c r="T47" s="58" t="s">
        <v>50</v>
      </c>
      <c r="U47" s="58" t="s">
        <v>50</v>
      </c>
      <c r="W47" s="57"/>
      <c r="X47" s="57"/>
      <c r="Y47" s="57"/>
      <c r="Z47" s="124">
        <v>0</v>
      </c>
      <c r="AA47" s="124" t="s">
        <v>50</v>
      </c>
    </row>
    <row r="48" spans="1:27" ht="24" customHeight="1" x14ac:dyDescent="0.15">
      <c r="A48" s="39"/>
      <c r="B48" s="40"/>
      <c r="C48" s="40"/>
      <c r="D48" s="40"/>
      <c r="E48" s="4"/>
      <c r="F48" s="4"/>
      <c r="G48" s="4"/>
      <c r="H48" s="4"/>
      <c r="I48" s="4"/>
      <c r="J48" s="5"/>
      <c r="X48" s="4"/>
    </row>
    <row r="49" spans="1:31" ht="28.5" customHeight="1" x14ac:dyDescent="0.15">
      <c r="A49" s="230" t="s">
        <v>58</v>
      </c>
      <c r="B49" s="231"/>
      <c r="C49" s="231"/>
      <c r="D49" s="231"/>
      <c r="E49" s="231"/>
      <c r="J49" s="5"/>
      <c r="X49" s="4"/>
    </row>
    <row r="50" spans="1:31" ht="33.75" x14ac:dyDescent="0.15">
      <c r="A50" s="23" t="s">
        <v>55</v>
      </c>
      <c r="B50" s="48" t="s">
        <v>59</v>
      </c>
      <c r="C50" s="23" t="s">
        <v>12</v>
      </c>
      <c r="D50" s="65" t="s">
        <v>60</v>
      </c>
      <c r="E50" s="126" t="s">
        <v>61</v>
      </c>
      <c r="F50" s="127" t="s">
        <v>62</v>
      </c>
      <c r="G50" s="127" t="s">
        <v>63</v>
      </c>
      <c r="H50" s="127" t="s">
        <v>64</v>
      </c>
      <c r="I50" s="128" t="s">
        <v>65</v>
      </c>
      <c r="L50" s="5"/>
      <c r="X50" s="4"/>
    </row>
    <row r="51" spans="1:31" ht="15" customHeight="1" x14ac:dyDescent="0.15">
      <c r="A51" s="232" t="s">
        <v>56</v>
      </c>
      <c r="B51" s="233"/>
      <c r="C51" s="129">
        <f>SUM(D51:I51)</f>
        <v>0</v>
      </c>
      <c r="D51" s="130"/>
      <c r="E51" s="131"/>
      <c r="F51" s="131"/>
      <c r="G51" s="131"/>
      <c r="H51" s="131"/>
      <c r="I51" s="132"/>
      <c r="J51" s="114" t="s">
        <v>66</v>
      </c>
      <c r="L51" s="5"/>
      <c r="T51" s="58" t="s">
        <v>50</v>
      </c>
      <c r="U51" s="58" t="s">
        <v>50</v>
      </c>
      <c r="V51" s="58" t="s">
        <v>50</v>
      </c>
      <c r="W51" s="58" t="s">
        <v>50</v>
      </c>
      <c r="X51" s="58" t="s">
        <v>50</v>
      </c>
      <c r="Y51" s="58" t="s">
        <v>50</v>
      </c>
      <c r="Z51" s="124">
        <v>0</v>
      </c>
      <c r="AA51" s="124">
        <v>0</v>
      </c>
      <c r="AB51" s="124">
        <v>0</v>
      </c>
      <c r="AC51" s="124">
        <v>0</v>
      </c>
      <c r="AD51" s="124">
        <v>0</v>
      </c>
      <c r="AE51" s="124">
        <v>0</v>
      </c>
    </row>
    <row r="52" spans="1:31" ht="21" customHeight="1" x14ac:dyDescent="0.15">
      <c r="A52" s="234" t="s">
        <v>67</v>
      </c>
      <c r="B52" s="49" t="s">
        <v>68</v>
      </c>
      <c r="C52" s="133">
        <f>SUM(D52:I52)</f>
        <v>0</v>
      </c>
      <c r="D52" s="134"/>
      <c r="E52" s="90"/>
      <c r="F52" s="90"/>
      <c r="G52" s="90"/>
      <c r="H52" s="90"/>
      <c r="I52" s="91"/>
      <c r="J52" s="114" t="s">
        <v>66</v>
      </c>
      <c r="L52" s="5"/>
      <c r="T52" s="58" t="s">
        <v>50</v>
      </c>
      <c r="U52" s="58" t="s">
        <v>50</v>
      </c>
      <c r="V52" s="58" t="s">
        <v>50</v>
      </c>
      <c r="W52" s="58" t="s">
        <v>50</v>
      </c>
      <c r="X52" s="58" t="s">
        <v>50</v>
      </c>
      <c r="Y52" s="58" t="s">
        <v>50</v>
      </c>
      <c r="Z52" s="124">
        <v>0</v>
      </c>
      <c r="AA52" s="124">
        <v>0</v>
      </c>
      <c r="AB52" s="124">
        <v>0</v>
      </c>
      <c r="AC52" s="124">
        <v>0</v>
      </c>
      <c r="AD52" s="124">
        <v>0</v>
      </c>
      <c r="AE52" s="124">
        <v>0</v>
      </c>
    </row>
    <row r="53" spans="1:31" ht="31.5" x14ac:dyDescent="0.15">
      <c r="A53" s="234"/>
      <c r="B53" s="50" t="s">
        <v>69</v>
      </c>
      <c r="C53" s="135">
        <f>SUM(D53:I53)</f>
        <v>0</v>
      </c>
      <c r="D53" s="136"/>
      <c r="E53" s="137"/>
      <c r="F53" s="137"/>
      <c r="G53" s="137"/>
      <c r="H53" s="137"/>
      <c r="I53" s="138"/>
      <c r="J53" s="114" t="s">
        <v>66</v>
      </c>
      <c r="L53" s="5"/>
      <c r="T53" s="58" t="s">
        <v>50</v>
      </c>
      <c r="U53" s="58" t="s">
        <v>50</v>
      </c>
      <c r="V53" s="58" t="s">
        <v>50</v>
      </c>
      <c r="W53" s="58" t="s">
        <v>50</v>
      </c>
      <c r="X53" s="58" t="s">
        <v>50</v>
      </c>
      <c r="Y53" s="58" t="s">
        <v>50</v>
      </c>
      <c r="Z53" s="124">
        <v>0</v>
      </c>
      <c r="AA53" s="124">
        <v>0</v>
      </c>
      <c r="AB53" s="124">
        <v>0</v>
      </c>
      <c r="AC53" s="124">
        <v>0</v>
      </c>
      <c r="AD53" s="124">
        <v>0</v>
      </c>
      <c r="AE53" s="124">
        <v>0</v>
      </c>
    </row>
    <row r="54" spans="1:31" ht="24.95" customHeight="1" x14ac:dyDescent="0.15">
      <c r="A54" s="235" t="s">
        <v>70</v>
      </c>
      <c r="B54" s="51" t="s">
        <v>68</v>
      </c>
      <c r="C54" s="20">
        <f>SUM(D54:I54)</f>
        <v>0</v>
      </c>
      <c r="D54" s="139"/>
      <c r="E54" s="140"/>
      <c r="F54" s="140"/>
      <c r="G54" s="140"/>
      <c r="H54" s="140"/>
      <c r="I54" s="141"/>
      <c r="J54" s="114" t="s">
        <v>66</v>
      </c>
      <c r="K54" s="81"/>
      <c r="L54" s="5"/>
      <c r="T54" s="142"/>
      <c r="U54" s="142"/>
      <c r="V54" s="142"/>
      <c r="W54" s="142"/>
      <c r="X54" s="142"/>
      <c r="Y54" s="142"/>
      <c r="Z54" s="57"/>
      <c r="AA54" s="57"/>
      <c r="AB54" s="57"/>
      <c r="AC54" s="57"/>
      <c r="AD54" s="57"/>
      <c r="AE54" s="57"/>
    </row>
    <row r="55" spans="1:31" ht="33" customHeight="1" x14ac:dyDescent="0.15">
      <c r="A55" s="236"/>
      <c r="B55" s="52" t="s">
        <v>69</v>
      </c>
      <c r="C55" s="143">
        <f>SUM(D55:I55)</f>
        <v>0</v>
      </c>
      <c r="D55" s="144"/>
      <c r="E55" s="145"/>
      <c r="F55" s="145"/>
      <c r="G55" s="145"/>
      <c r="H55" s="145"/>
      <c r="I55" s="146"/>
      <c r="J55" s="114" t="s">
        <v>71</v>
      </c>
      <c r="K55" s="81"/>
      <c r="L55" s="5"/>
      <c r="T55" s="142"/>
      <c r="U55" s="142"/>
      <c r="V55" s="142"/>
      <c r="W55" s="142"/>
      <c r="X55" s="142"/>
      <c r="Y55" s="142"/>
      <c r="Z55" s="57"/>
      <c r="AA55" s="57"/>
      <c r="AB55" s="57"/>
      <c r="AC55" s="57"/>
      <c r="AD55" s="57"/>
      <c r="AE55" s="57"/>
    </row>
    <row r="56" spans="1:31" ht="34.5" customHeight="1" x14ac:dyDescent="0.15">
      <c r="A56" s="221" t="s">
        <v>72</v>
      </c>
      <c r="B56" s="221"/>
      <c r="C56" s="221"/>
      <c r="D56" s="221"/>
      <c r="E56" s="221"/>
      <c r="F56" s="221"/>
      <c r="J56" s="5"/>
      <c r="X56" s="4"/>
    </row>
    <row r="57" spans="1:31" ht="41.25" customHeight="1" x14ac:dyDescent="0.15">
      <c r="A57" s="67" t="s">
        <v>73</v>
      </c>
      <c r="B57" s="222" t="s">
        <v>74</v>
      </c>
      <c r="C57" s="223"/>
      <c r="D57" s="224" t="s">
        <v>75</v>
      </c>
      <c r="E57" s="225"/>
      <c r="F57" s="69"/>
      <c r="J57" s="5"/>
      <c r="X57" s="4"/>
    </row>
    <row r="58" spans="1:31" ht="15" customHeight="1" x14ac:dyDescent="0.25">
      <c r="A58" s="4"/>
      <c r="B58" s="147" t="s">
        <v>94</v>
      </c>
      <c r="C58" s="147" t="s">
        <v>95</v>
      </c>
      <c r="D58" s="147" t="s">
        <v>94</v>
      </c>
      <c r="E58" s="62" t="s">
        <v>95</v>
      </c>
      <c r="F58" s="4"/>
      <c r="G58" s="148"/>
      <c r="H58"/>
      <c r="I58"/>
      <c r="J58"/>
      <c r="X58" s="4"/>
    </row>
    <row r="59" spans="1:31" ht="15" customHeight="1" x14ac:dyDescent="0.25">
      <c r="A59" s="20" t="s">
        <v>76</v>
      </c>
      <c r="B59" s="149"/>
      <c r="C59" s="150"/>
      <c r="D59" s="150"/>
      <c r="E59" s="150"/>
      <c r="F59" s="60"/>
      <c r="H59"/>
      <c r="I59"/>
      <c r="J59"/>
      <c r="T59" s="151"/>
      <c r="X59" s="4"/>
      <c r="Z59" s="151"/>
    </row>
    <row r="60" spans="1:31" ht="15" customHeight="1" x14ac:dyDescent="0.25">
      <c r="A60" s="31" t="s">
        <v>77</v>
      </c>
      <c r="B60" s="152"/>
      <c r="C60" s="153"/>
      <c r="D60" s="154"/>
      <c r="E60" s="153"/>
      <c r="H60"/>
      <c r="I60"/>
      <c r="J60"/>
      <c r="X60" s="4"/>
    </row>
    <row r="61" spans="1:31" ht="15" customHeight="1" x14ac:dyDescent="0.15">
      <c r="A61" s="155" t="s">
        <v>78</v>
      </c>
      <c r="B61" s="156"/>
      <c r="C61" s="157"/>
      <c r="D61" s="158"/>
      <c r="E61" s="157"/>
      <c r="J61" s="5"/>
      <c r="X61" s="4"/>
    </row>
    <row r="62" spans="1:31" ht="15" customHeight="1" x14ac:dyDescent="0.15">
      <c r="A62" s="32" t="s">
        <v>79</v>
      </c>
      <c r="B62" s="156"/>
      <c r="C62" s="158"/>
      <c r="D62" s="158"/>
      <c r="E62" s="158"/>
      <c r="J62" s="5"/>
      <c r="X62" s="4"/>
    </row>
    <row r="63" spans="1:31" ht="15" customHeight="1" x14ac:dyDescent="0.15">
      <c r="A63" s="32" t="s">
        <v>80</v>
      </c>
      <c r="B63" s="156"/>
      <c r="C63" s="158"/>
      <c r="D63" s="158"/>
      <c r="E63" s="158"/>
      <c r="J63" s="5"/>
      <c r="X63" s="4"/>
    </row>
    <row r="64" spans="1:31" ht="15" customHeight="1" x14ac:dyDescent="0.15">
      <c r="A64" s="32" t="s">
        <v>81</v>
      </c>
      <c r="B64" s="156"/>
      <c r="C64" s="158"/>
      <c r="D64" s="158"/>
      <c r="E64" s="158"/>
      <c r="J64" s="5"/>
      <c r="X64" s="4"/>
    </row>
    <row r="65" spans="1:27" ht="15" customHeight="1" x14ac:dyDescent="0.15">
      <c r="A65" s="32" t="s">
        <v>82</v>
      </c>
      <c r="B65" s="156"/>
      <c r="C65" s="158"/>
      <c r="D65" s="158"/>
      <c r="E65" s="158"/>
      <c r="J65" s="5"/>
      <c r="X65" s="4"/>
    </row>
    <row r="66" spans="1:27" ht="15" customHeight="1" x14ac:dyDescent="0.15">
      <c r="A66" s="32" t="s">
        <v>83</v>
      </c>
      <c r="B66" s="156"/>
      <c r="C66" s="158"/>
      <c r="D66" s="158"/>
      <c r="E66" s="158"/>
      <c r="J66" s="5"/>
      <c r="X66" s="4"/>
    </row>
    <row r="67" spans="1:27" ht="15" customHeight="1" x14ac:dyDescent="0.15">
      <c r="A67" s="32" t="s">
        <v>84</v>
      </c>
      <c r="B67" s="156"/>
      <c r="C67" s="158"/>
      <c r="D67" s="158"/>
      <c r="E67" s="158"/>
      <c r="J67" s="5"/>
      <c r="X67" s="4"/>
    </row>
    <row r="68" spans="1:27" ht="15" customHeight="1" x14ac:dyDescent="0.15">
      <c r="A68" s="32" t="s">
        <v>85</v>
      </c>
      <c r="B68" s="156"/>
      <c r="C68" s="158"/>
      <c r="D68" s="158"/>
      <c r="E68" s="158"/>
      <c r="J68" s="5"/>
      <c r="X68" s="4"/>
    </row>
    <row r="69" spans="1:27" ht="15" customHeight="1" x14ac:dyDescent="0.15">
      <c r="A69" s="32" t="s">
        <v>86</v>
      </c>
      <c r="B69" s="156"/>
      <c r="C69" s="158"/>
      <c r="D69" s="158"/>
      <c r="E69" s="158"/>
      <c r="J69" s="5"/>
      <c r="X69" s="4"/>
    </row>
    <row r="70" spans="1:27" ht="15" customHeight="1" x14ac:dyDescent="0.15">
      <c r="A70" s="32" t="s">
        <v>87</v>
      </c>
      <c r="B70" s="156"/>
      <c r="C70" s="158"/>
      <c r="D70" s="158"/>
      <c r="E70" s="158"/>
      <c r="J70" s="5"/>
      <c r="X70" s="4"/>
    </row>
    <row r="71" spans="1:27" ht="15" customHeight="1" x14ac:dyDescent="0.15">
      <c r="A71" s="32" t="s">
        <v>88</v>
      </c>
      <c r="B71" s="156"/>
      <c r="C71" s="158"/>
      <c r="D71" s="158"/>
      <c r="E71" s="158"/>
      <c r="J71" s="5"/>
      <c r="X71" s="4"/>
    </row>
    <row r="72" spans="1:27" ht="15" customHeight="1" x14ac:dyDescent="0.15">
      <c r="A72" s="32" t="s">
        <v>89</v>
      </c>
      <c r="B72" s="156"/>
      <c r="C72" s="158"/>
      <c r="D72" s="158"/>
      <c r="E72" s="158"/>
      <c r="J72" s="5"/>
      <c r="X72" s="4"/>
    </row>
    <row r="73" spans="1:27" ht="15" customHeight="1" x14ac:dyDescent="0.15">
      <c r="A73" s="44" t="s">
        <v>12</v>
      </c>
      <c r="B73" s="159">
        <f>SUM(B59,B61:B72)</f>
        <v>0</v>
      </c>
      <c r="C73" s="159">
        <f>SUM(C59:C60,C62:C72)</f>
        <v>0</v>
      </c>
      <c r="D73" s="159">
        <f>SUM(D59,D61:D72)</f>
        <v>0</v>
      </c>
      <c r="E73" s="159">
        <f>SUM(E59:E60,E62:E72)</f>
        <v>0</v>
      </c>
      <c r="J73" s="5"/>
      <c r="X73" s="4"/>
    </row>
    <row r="74" spans="1:27" ht="39" customHeight="1" x14ac:dyDescent="0.15">
      <c r="A74" s="221" t="s">
        <v>90</v>
      </c>
      <c r="B74" s="221"/>
      <c r="C74" s="221"/>
      <c r="D74" s="221"/>
      <c r="E74" s="221"/>
      <c r="F74" s="221"/>
      <c r="J74" s="5"/>
      <c r="X74" s="4"/>
    </row>
    <row r="75" spans="1:27" ht="24" customHeight="1" x14ac:dyDescent="0.15">
      <c r="A75" s="226" t="s">
        <v>73</v>
      </c>
      <c r="B75" s="229" t="s">
        <v>91</v>
      </c>
      <c r="C75" s="229"/>
      <c r="D75" s="229"/>
      <c r="E75" s="229"/>
      <c r="J75" s="5"/>
      <c r="X75" s="4"/>
    </row>
    <row r="76" spans="1:27" ht="21.75" customHeight="1" x14ac:dyDescent="0.15">
      <c r="A76" s="227"/>
      <c r="B76" s="229" t="s">
        <v>92</v>
      </c>
      <c r="C76" s="229"/>
      <c r="D76" s="229" t="s">
        <v>93</v>
      </c>
      <c r="E76" s="229"/>
      <c r="J76" s="5"/>
      <c r="X76" s="4"/>
    </row>
    <row r="77" spans="1:27" ht="15" customHeight="1" x14ac:dyDescent="0.15">
      <c r="A77" s="228"/>
      <c r="B77" s="147" t="s">
        <v>94</v>
      </c>
      <c r="C77" s="147" t="s">
        <v>95</v>
      </c>
      <c r="D77" s="147" t="s">
        <v>94</v>
      </c>
      <c r="E77" s="62" t="s">
        <v>95</v>
      </c>
      <c r="G77" s="148"/>
      <c r="J77" s="5"/>
      <c r="X77" s="4"/>
    </row>
    <row r="78" spans="1:27" ht="15" customHeight="1" x14ac:dyDescent="0.15">
      <c r="A78" s="20" t="s">
        <v>76</v>
      </c>
      <c r="B78" s="160"/>
      <c r="C78" s="87"/>
      <c r="D78" s="87"/>
      <c r="E78" s="87"/>
      <c r="F78" s="63" t="str">
        <f>T78&amp;"      "&amp;U78</f>
        <v xml:space="preserve">      </v>
      </c>
      <c r="J78" s="5"/>
      <c r="T78" s="5" t="str">
        <f>IF($B78&lt;$D78,"Suspendidas en menores 15a no puede ser mayor que programadas","")</f>
        <v/>
      </c>
      <c r="U78" s="5" t="str">
        <f>IF($C78&lt;$E78,"Suspendidas en 15+a no puede ser mayor que programadas","")</f>
        <v/>
      </c>
      <c r="X78" s="4"/>
      <c r="Z78" s="5">
        <f>IF($B78&lt;$D78,1,0)</f>
        <v>0</v>
      </c>
      <c r="AA78" s="5">
        <f>IF($C78&lt;$E78,1,0)</f>
        <v>0</v>
      </c>
    </row>
    <row r="79" spans="1:27" ht="15" customHeight="1" x14ac:dyDescent="0.15">
      <c r="A79" s="31" t="s">
        <v>77</v>
      </c>
      <c r="B79" s="161"/>
      <c r="C79" s="93"/>
      <c r="D79" s="161"/>
      <c r="E79" s="93"/>
      <c r="F79" s="63" t="str">
        <f t="shared" ref="F79:F92" si="1">T79&amp;"      "&amp;U79</f>
        <v xml:space="preserve">      </v>
      </c>
      <c r="J79" s="5"/>
      <c r="T79" s="5" t="str">
        <f t="shared" ref="T79:T92" si="2">IF($B79&lt;$D79,"Suspendidas en menores 15a no puede ser mayor que programadas","")</f>
        <v/>
      </c>
      <c r="U79" s="5" t="str">
        <f t="shared" ref="U79:U92" si="3">IF($C79&lt;$E79,"Suspendidas en 15+a no puede ser mayor que programadas","")</f>
        <v/>
      </c>
      <c r="X79" s="4"/>
      <c r="Z79" s="5">
        <f t="shared" ref="Z79:Z92" si="4">IF($B79&lt;$D79,1,0)</f>
        <v>0</v>
      </c>
      <c r="AA79" s="5">
        <f t="shared" ref="AA79:AA92" si="5">IF($C79&lt;$E79,1,0)</f>
        <v>0</v>
      </c>
    </row>
    <row r="80" spans="1:27" ht="15" customHeight="1" x14ac:dyDescent="0.15">
      <c r="A80" s="155" t="s">
        <v>78</v>
      </c>
      <c r="B80" s="162"/>
      <c r="C80" s="161"/>
      <c r="D80" s="163"/>
      <c r="E80" s="161"/>
      <c r="F80" s="63" t="str">
        <f t="shared" si="1"/>
        <v xml:space="preserve">      </v>
      </c>
      <c r="J80" s="5"/>
      <c r="T80" s="5" t="str">
        <f t="shared" si="2"/>
        <v/>
      </c>
      <c r="U80" s="5" t="str">
        <f t="shared" si="3"/>
        <v/>
      </c>
      <c r="X80" s="4"/>
      <c r="Z80" s="5">
        <f t="shared" si="4"/>
        <v>0</v>
      </c>
      <c r="AA80" s="5">
        <f t="shared" si="5"/>
        <v>0</v>
      </c>
    </row>
    <row r="81" spans="1:27" ht="15" customHeight="1" x14ac:dyDescent="0.15">
      <c r="A81" s="31" t="s">
        <v>79</v>
      </c>
      <c r="B81" s="162"/>
      <c r="C81" s="163"/>
      <c r="D81" s="163"/>
      <c r="E81" s="163"/>
      <c r="F81" s="63" t="str">
        <f t="shared" si="1"/>
        <v xml:space="preserve">      </v>
      </c>
      <c r="J81" s="5"/>
      <c r="T81" s="5" t="str">
        <f t="shared" si="2"/>
        <v/>
      </c>
      <c r="U81" s="5" t="str">
        <f t="shared" si="3"/>
        <v/>
      </c>
      <c r="X81" s="4"/>
      <c r="Z81" s="5">
        <f t="shared" si="4"/>
        <v>0</v>
      </c>
      <c r="AA81" s="5">
        <f t="shared" si="5"/>
        <v>0</v>
      </c>
    </row>
    <row r="82" spans="1:27" ht="15" customHeight="1" x14ac:dyDescent="0.15">
      <c r="A82" s="32" t="s">
        <v>80</v>
      </c>
      <c r="B82" s="162"/>
      <c r="C82" s="163"/>
      <c r="D82" s="163"/>
      <c r="E82" s="163"/>
      <c r="F82" s="63" t="str">
        <f t="shared" si="1"/>
        <v xml:space="preserve">      </v>
      </c>
      <c r="J82" s="5"/>
      <c r="T82" s="5" t="str">
        <f t="shared" si="2"/>
        <v/>
      </c>
      <c r="U82" s="5" t="str">
        <f t="shared" si="3"/>
        <v/>
      </c>
      <c r="X82" s="4"/>
      <c r="Z82" s="5">
        <f t="shared" si="4"/>
        <v>0</v>
      </c>
      <c r="AA82" s="5">
        <f t="shared" si="5"/>
        <v>0</v>
      </c>
    </row>
    <row r="83" spans="1:27" ht="15" customHeight="1" x14ac:dyDescent="0.15">
      <c r="A83" s="32" t="s">
        <v>81</v>
      </c>
      <c r="B83" s="162"/>
      <c r="C83" s="163"/>
      <c r="D83" s="163"/>
      <c r="E83" s="163"/>
      <c r="F83" s="63" t="str">
        <f t="shared" si="1"/>
        <v xml:space="preserve">      </v>
      </c>
      <c r="J83" s="5"/>
      <c r="T83" s="5" t="str">
        <f t="shared" si="2"/>
        <v/>
      </c>
      <c r="U83" s="5" t="str">
        <f t="shared" si="3"/>
        <v/>
      </c>
      <c r="X83" s="4"/>
      <c r="Z83" s="5">
        <f t="shared" si="4"/>
        <v>0</v>
      </c>
      <c r="AA83" s="5">
        <f t="shared" si="5"/>
        <v>0</v>
      </c>
    </row>
    <row r="84" spans="1:27" ht="15" customHeight="1" x14ac:dyDescent="0.15">
      <c r="A84" s="32" t="s">
        <v>82</v>
      </c>
      <c r="B84" s="162"/>
      <c r="C84" s="163"/>
      <c r="D84" s="163"/>
      <c r="E84" s="163"/>
      <c r="F84" s="63" t="str">
        <f t="shared" si="1"/>
        <v xml:space="preserve">      </v>
      </c>
      <c r="J84" s="5"/>
      <c r="T84" s="5" t="str">
        <f t="shared" si="2"/>
        <v/>
      </c>
      <c r="U84" s="5" t="str">
        <f t="shared" si="3"/>
        <v/>
      </c>
      <c r="X84" s="4"/>
      <c r="Z84" s="5">
        <f t="shared" si="4"/>
        <v>0</v>
      </c>
      <c r="AA84" s="5">
        <f t="shared" si="5"/>
        <v>0</v>
      </c>
    </row>
    <row r="85" spans="1:27" ht="15" customHeight="1" x14ac:dyDescent="0.15">
      <c r="A85" s="32" t="s">
        <v>83</v>
      </c>
      <c r="B85" s="162"/>
      <c r="C85" s="163"/>
      <c r="D85" s="163"/>
      <c r="E85" s="163"/>
      <c r="F85" s="63" t="str">
        <f t="shared" si="1"/>
        <v xml:space="preserve">      </v>
      </c>
      <c r="J85" s="5"/>
      <c r="T85" s="5" t="str">
        <f t="shared" si="2"/>
        <v/>
      </c>
      <c r="U85" s="5" t="str">
        <f t="shared" si="3"/>
        <v/>
      </c>
      <c r="X85" s="4"/>
      <c r="Z85" s="5">
        <f t="shared" si="4"/>
        <v>0</v>
      </c>
      <c r="AA85" s="5">
        <f t="shared" si="5"/>
        <v>0</v>
      </c>
    </row>
    <row r="86" spans="1:27" ht="15" customHeight="1" x14ac:dyDescent="0.15">
      <c r="A86" s="32" t="s">
        <v>84</v>
      </c>
      <c r="B86" s="162"/>
      <c r="C86" s="163"/>
      <c r="D86" s="163"/>
      <c r="E86" s="163"/>
      <c r="F86" s="63" t="str">
        <f t="shared" si="1"/>
        <v xml:space="preserve">      </v>
      </c>
      <c r="J86" s="5"/>
      <c r="T86" s="5" t="str">
        <f t="shared" si="2"/>
        <v/>
      </c>
      <c r="U86" s="5" t="str">
        <f t="shared" si="3"/>
        <v/>
      </c>
      <c r="X86" s="4"/>
      <c r="Z86" s="5">
        <f t="shared" si="4"/>
        <v>0</v>
      </c>
      <c r="AA86" s="5">
        <f t="shared" si="5"/>
        <v>0</v>
      </c>
    </row>
    <row r="87" spans="1:27" ht="15" customHeight="1" x14ac:dyDescent="0.15">
      <c r="A87" s="32" t="s">
        <v>85</v>
      </c>
      <c r="B87" s="162"/>
      <c r="C87" s="163"/>
      <c r="D87" s="163"/>
      <c r="E87" s="163"/>
      <c r="F87" s="63" t="str">
        <f t="shared" si="1"/>
        <v xml:space="preserve">      </v>
      </c>
      <c r="J87" s="5"/>
      <c r="T87" s="5" t="str">
        <f t="shared" si="2"/>
        <v/>
      </c>
      <c r="U87" s="5" t="str">
        <f t="shared" si="3"/>
        <v/>
      </c>
      <c r="X87" s="4"/>
      <c r="Z87" s="5">
        <f t="shared" si="4"/>
        <v>0</v>
      </c>
      <c r="AA87" s="5">
        <f t="shared" si="5"/>
        <v>0</v>
      </c>
    </row>
    <row r="88" spans="1:27" ht="15" customHeight="1" x14ac:dyDescent="0.15">
      <c r="A88" s="32" t="s">
        <v>86</v>
      </c>
      <c r="B88" s="162"/>
      <c r="C88" s="163"/>
      <c r="D88" s="163"/>
      <c r="E88" s="163"/>
      <c r="F88" s="63" t="str">
        <f t="shared" si="1"/>
        <v xml:space="preserve">      </v>
      </c>
      <c r="J88" s="5"/>
      <c r="T88" s="5" t="str">
        <f t="shared" si="2"/>
        <v/>
      </c>
      <c r="U88" s="5" t="str">
        <f t="shared" si="3"/>
        <v/>
      </c>
      <c r="X88" s="4"/>
      <c r="Z88" s="5">
        <f t="shared" si="4"/>
        <v>0</v>
      </c>
      <c r="AA88" s="5">
        <f t="shared" si="5"/>
        <v>0</v>
      </c>
    </row>
    <row r="89" spans="1:27" ht="15" customHeight="1" x14ac:dyDescent="0.15">
      <c r="A89" s="32" t="s">
        <v>87</v>
      </c>
      <c r="B89" s="162"/>
      <c r="C89" s="163"/>
      <c r="D89" s="163"/>
      <c r="E89" s="163"/>
      <c r="F89" s="63" t="str">
        <f t="shared" si="1"/>
        <v xml:space="preserve">      </v>
      </c>
      <c r="J89" s="5"/>
      <c r="T89" s="5" t="str">
        <f t="shared" si="2"/>
        <v/>
      </c>
      <c r="U89" s="5" t="str">
        <f t="shared" si="3"/>
        <v/>
      </c>
      <c r="X89" s="4"/>
      <c r="Z89" s="5">
        <f t="shared" si="4"/>
        <v>0</v>
      </c>
      <c r="AA89" s="5">
        <f t="shared" si="5"/>
        <v>0</v>
      </c>
    </row>
    <row r="90" spans="1:27" ht="15" customHeight="1" x14ac:dyDescent="0.15">
      <c r="A90" s="32" t="s">
        <v>88</v>
      </c>
      <c r="B90" s="162"/>
      <c r="C90" s="163"/>
      <c r="D90" s="163"/>
      <c r="E90" s="163"/>
      <c r="F90" s="63" t="str">
        <f t="shared" si="1"/>
        <v xml:space="preserve">      </v>
      </c>
      <c r="J90" s="5"/>
      <c r="T90" s="5" t="str">
        <f t="shared" si="2"/>
        <v/>
      </c>
      <c r="U90" s="5" t="str">
        <f t="shared" si="3"/>
        <v/>
      </c>
      <c r="X90" s="4"/>
      <c r="Z90" s="5">
        <f t="shared" si="4"/>
        <v>0</v>
      </c>
      <c r="AA90" s="5">
        <f t="shared" si="5"/>
        <v>0</v>
      </c>
    </row>
    <row r="91" spans="1:27" ht="15" customHeight="1" x14ac:dyDescent="0.15">
      <c r="A91" s="19" t="s">
        <v>89</v>
      </c>
      <c r="B91" s="162"/>
      <c r="C91" s="163"/>
      <c r="D91" s="163"/>
      <c r="E91" s="163"/>
      <c r="F91" s="63" t="str">
        <f t="shared" si="1"/>
        <v xml:space="preserve">      </v>
      </c>
      <c r="J91" s="5"/>
      <c r="T91" s="5" t="str">
        <f t="shared" si="2"/>
        <v/>
      </c>
      <c r="U91" s="5" t="str">
        <f t="shared" si="3"/>
        <v/>
      </c>
      <c r="X91" s="4"/>
      <c r="Z91" s="5">
        <f t="shared" si="4"/>
        <v>0</v>
      </c>
      <c r="AA91" s="5">
        <f t="shared" si="5"/>
        <v>0</v>
      </c>
    </row>
    <row r="92" spans="1:27" ht="15" customHeight="1" x14ac:dyDescent="0.15">
      <c r="A92" s="19" t="s">
        <v>12</v>
      </c>
      <c r="B92" s="82">
        <f>SUM(B78,B80:B91)</f>
        <v>0</v>
      </c>
      <c r="C92" s="82">
        <f>SUM(C78:C79,C81:C91)</f>
        <v>0</v>
      </c>
      <c r="D92" s="82">
        <f>SUM(D78,D80:D91)</f>
        <v>0</v>
      </c>
      <c r="E92" s="82">
        <f>SUM(E78:E79,E81:E91)</f>
        <v>0</v>
      </c>
      <c r="F92" s="63" t="str">
        <f t="shared" si="1"/>
        <v xml:space="preserve">      </v>
      </c>
      <c r="J92" s="5"/>
      <c r="T92" s="5" t="str">
        <f t="shared" si="2"/>
        <v/>
      </c>
      <c r="U92" s="5" t="str">
        <f t="shared" si="3"/>
        <v/>
      </c>
      <c r="X92" s="4"/>
      <c r="Z92" s="5">
        <f t="shared" si="4"/>
        <v>0</v>
      </c>
      <c r="AA92" s="5">
        <f t="shared" si="5"/>
        <v>0</v>
      </c>
    </row>
    <row r="93" spans="1:27" ht="11.25" x14ac:dyDescent="0.15">
      <c r="F93" s="164"/>
      <c r="J93" s="5"/>
      <c r="X93" s="4"/>
    </row>
    <row r="94" spans="1:27" x14ac:dyDescent="0.15">
      <c r="J94" s="5"/>
      <c r="X94" s="4"/>
    </row>
    <row r="95" spans="1:27" x14ac:dyDescent="0.15">
      <c r="J95" s="5"/>
      <c r="X95" s="4"/>
    </row>
    <row r="96" spans="1:27" x14ac:dyDescent="0.15">
      <c r="J96" s="5"/>
      <c r="X96" s="4"/>
    </row>
    <row r="97" spans="10:22" s="4" customFormat="1" x14ac:dyDescent="0.15">
      <c r="J97" s="5"/>
      <c r="K97" s="80"/>
      <c r="V97" s="57"/>
    </row>
    <row r="98" spans="10:22" s="4" customFormat="1" x14ac:dyDescent="0.15">
      <c r="J98" s="5"/>
      <c r="K98" s="80"/>
      <c r="V98" s="57"/>
    </row>
    <row r="99" spans="10:22" s="4" customFormat="1" x14ac:dyDescent="0.15">
      <c r="J99" s="5"/>
      <c r="K99" s="80"/>
      <c r="V99" s="57"/>
    </row>
    <row r="100" spans="10:22" s="4" customFormat="1" x14ac:dyDescent="0.15">
      <c r="J100" s="5"/>
      <c r="K100" s="80"/>
      <c r="V100" s="57"/>
    </row>
    <row r="101" spans="10:22" s="4" customFormat="1" x14ac:dyDescent="0.15">
      <c r="J101" s="5"/>
      <c r="K101" s="80"/>
      <c r="V101" s="57"/>
    </row>
    <row r="102" spans="10:22" s="4" customFormat="1" x14ac:dyDescent="0.15">
      <c r="J102" s="5"/>
      <c r="K102" s="80"/>
      <c r="V102" s="57"/>
    </row>
    <row r="103" spans="10:22" s="4" customFormat="1" x14ac:dyDescent="0.15">
      <c r="J103" s="5"/>
      <c r="K103" s="80"/>
      <c r="V103" s="57"/>
    </row>
    <row r="104" spans="10:22" s="4" customFormat="1" x14ac:dyDescent="0.15">
      <c r="J104" s="5"/>
      <c r="K104" s="80"/>
      <c r="V104" s="57"/>
    </row>
    <row r="105" spans="10:22" s="4" customFormat="1" x14ac:dyDescent="0.15">
      <c r="J105" s="5"/>
      <c r="K105" s="80"/>
      <c r="V105" s="57"/>
    </row>
    <row r="106" spans="10:22" s="4" customFormat="1" x14ac:dyDescent="0.15">
      <c r="J106" s="5"/>
      <c r="K106" s="80"/>
      <c r="V106" s="57"/>
    </row>
    <row r="107" spans="10:22" s="4" customFormat="1" x14ac:dyDescent="0.15">
      <c r="J107" s="5"/>
      <c r="K107" s="80"/>
      <c r="V107" s="57"/>
    </row>
    <row r="108" spans="10:22" s="4" customFormat="1" x14ac:dyDescent="0.15">
      <c r="J108" s="5"/>
      <c r="K108" s="80"/>
      <c r="V108" s="57"/>
    </row>
    <row r="109" spans="10:22" s="4" customFormat="1" x14ac:dyDescent="0.15">
      <c r="J109" s="5"/>
      <c r="K109" s="80"/>
      <c r="V109" s="57"/>
    </row>
    <row r="110" spans="10:22" s="4" customFormat="1" x14ac:dyDescent="0.15">
      <c r="J110" s="5"/>
      <c r="K110" s="80"/>
      <c r="V110" s="57"/>
    </row>
    <row r="111" spans="10:22" s="4" customFormat="1" x14ac:dyDescent="0.15">
      <c r="J111" s="5"/>
      <c r="K111" s="80"/>
      <c r="V111" s="57"/>
    </row>
    <row r="112" spans="10:22" s="4" customFormat="1" x14ac:dyDescent="0.15">
      <c r="J112" s="5"/>
      <c r="K112" s="80"/>
      <c r="V112" s="57"/>
    </row>
    <row r="113" spans="10:22" s="4" customFormat="1" x14ac:dyDescent="0.15">
      <c r="J113" s="5"/>
      <c r="K113" s="80"/>
      <c r="V113" s="57"/>
    </row>
    <row r="114" spans="10:22" s="4" customFormat="1" x14ac:dyDescent="0.15">
      <c r="J114" s="5"/>
      <c r="K114" s="80"/>
      <c r="V114" s="57"/>
    </row>
    <row r="115" spans="10:22" s="4" customFormat="1" x14ac:dyDescent="0.15">
      <c r="J115" s="5"/>
      <c r="K115" s="80"/>
      <c r="V115" s="57"/>
    </row>
    <row r="116" spans="10:22" s="4" customFormat="1" x14ac:dyDescent="0.15">
      <c r="J116" s="5"/>
      <c r="K116" s="80"/>
      <c r="V116" s="57"/>
    </row>
    <row r="117" spans="10:22" s="4" customFormat="1" x14ac:dyDescent="0.15">
      <c r="J117" s="5"/>
      <c r="K117" s="80"/>
      <c r="V117" s="57"/>
    </row>
    <row r="118" spans="10:22" s="4" customFormat="1" x14ac:dyDescent="0.15">
      <c r="J118" s="5"/>
      <c r="K118" s="80"/>
      <c r="V118" s="57"/>
    </row>
    <row r="119" spans="10:22" s="4" customFormat="1" x14ac:dyDescent="0.15">
      <c r="J119" s="5"/>
      <c r="K119" s="80"/>
      <c r="V119" s="57"/>
    </row>
    <row r="120" spans="10:22" s="4" customFormat="1" x14ac:dyDescent="0.15">
      <c r="J120" s="5"/>
      <c r="K120" s="80"/>
      <c r="V120" s="57"/>
    </row>
    <row r="121" spans="10:22" s="4" customFormat="1" x14ac:dyDescent="0.15">
      <c r="J121" s="5"/>
      <c r="K121" s="80"/>
      <c r="V121" s="57"/>
    </row>
    <row r="122" spans="10:22" s="4" customFormat="1" x14ac:dyDescent="0.15">
      <c r="J122" s="5"/>
      <c r="K122" s="80"/>
      <c r="V122" s="57"/>
    </row>
    <row r="123" spans="10:22" s="4" customFormat="1" x14ac:dyDescent="0.15">
      <c r="J123" s="5"/>
      <c r="K123" s="80"/>
      <c r="V123" s="57"/>
    </row>
    <row r="124" spans="10:22" s="4" customFormat="1" x14ac:dyDescent="0.15">
      <c r="J124" s="5"/>
      <c r="K124" s="80"/>
      <c r="V124" s="57"/>
    </row>
    <row r="125" spans="10:22" s="4" customFormat="1" x14ac:dyDescent="0.15">
      <c r="J125" s="5"/>
      <c r="K125" s="80"/>
      <c r="V125" s="57"/>
    </row>
    <row r="126" spans="10:22" s="4" customFormat="1" x14ac:dyDescent="0.15">
      <c r="J126" s="5"/>
      <c r="K126" s="80"/>
      <c r="V126" s="57"/>
    </row>
    <row r="127" spans="10:22" s="4" customFormat="1" x14ac:dyDescent="0.15">
      <c r="J127" s="5"/>
      <c r="K127" s="80"/>
      <c r="V127" s="57"/>
    </row>
    <row r="128" spans="10:22" s="4" customFormat="1" x14ac:dyDescent="0.15">
      <c r="J128" s="5"/>
      <c r="K128" s="80"/>
      <c r="V128" s="57"/>
    </row>
    <row r="129" spans="10:22" s="4" customFormat="1" x14ac:dyDescent="0.15">
      <c r="J129" s="5"/>
      <c r="K129" s="80"/>
      <c r="V129" s="57"/>
    </row>
    <row r="130" spans="10:22" s="4" customFormat="1" x14ac:dyDescent="0.15">
      <c r="J130" s="5"/>
      <c r="K130" s="80"/>
      <c r="V130" s="57"/>
    </row>
    <row r="131" spans="10:22" s="4" customFormat="1" x14ac:dyDescent="0.15">
      <c r="J131" s="5"/>
      <c r="K131" s="80"/>
      <c r="V131" s="57"/>
    </row>
    <row r="132" spans="10:22" s="4" customFormat="1" x14ac:dyDescent="0.15">
      <c r="J132" s="5"/>
      <c r="K132" s="80"/>
      <c r="V132" s="57"/>
    </row>
    <row r="133" spans="10:22" s="4" customFormat="1" x14ac:dyDescent="0.15">
      <c r="J133" s="5"/>
      <c r="K133" s="80"/>
      <c r="V133" s="57"/>
    </row>
    <row r="134" spans="10:22" s="4" customFormat="1" x14ac:dyDescent="0.15">
      <c r="J134" s="5"/>
      <c r="K134" s="80"/>
      <c r="V134" s="57"/>
    </row>
    <row r="135" spans="10:22" s="4" customFormat="1" x14ac:dyDescent="0.15">
      <c r="J135" s="5"/>
      <c r="K135" s="80"/>
      <c r="V135" s="57"/>
    </row>
    <row r="136" spans="10:22" s="4" customFormat="1" x14ac:dyDescent="0.15">
      <c r="J136" s="5"/>
      <c r="K136" s="80"/>
      <c r="V136" s="57"/>
    </row>
    <row r="137" spans="10:22" s="4" customFormat="1" x14ac:dyDescent="0.15">
      <c r="J137" s="5"/>
      <c r="K137" s="80"/>
      <c r="V137" s="57"/>
    </row>
    <row r="138" spans="10:22" s="4" customFormat="1" x14ac:dyDescent="0.15">
      <c r="K138" s="80"/>
      <c r="V138" s="57"/>
    </row>
    <row r="139" spans="10:22" s="4" customFormat="1" x14ac:dyDescent="0.15">
      <c r="K139" s="80"/>
      <c r="V139" s="57"/>
    </row>
    <row r="140" spans="10:22" s="4" customFormat="1" x14ac:dyDescent="0.15">
      <c r="K140" s="80"/>
      <c r="V140" s="57"/>
    </row>
    <row r="141" spans="10:22" s="4" customFormat="1" x14ac:dyDescent="0.15">
      <c r="K141" s="80"/>
      <c r="V141" s="57"/>
    </row>
    <row r="142" spans="10:22" s="4" customFormat="1" x14ac:dyDescent="0.15">
      <c r="K142" s="80"/>
      <c r="V142" s="57"/>
    </row>
    <row r="143" spans="10:22" s="4" customFormat="1" x14ac:dyDescent="0.15">
      <c r="K143" s="80"/>
      <c r="V143" s="57"/>
    </row>
    <row r="144" spans="10:22" s="4" customFormat="1" x14ac:dyDescent="0.15">
      <c r="K144" s="80"/>
      <c r="V144" s="57"/>
    </row>
    <row r="145" s="4" customFormat="1" x14ac:dyDescent="0.15"/>
    <row r="146" s="4" customFormat="1" x14ac:dyDescent="0.15"/>
    <row r="147" s="4" customFormat="1" x14ac:dyDescent="0.15"/>
    <row r="148" s="4" customFormat="1" x14ac:dyDescent="0.15"/>
    <row r="149" s="4" customFormat="1" x14ac:dyDescent="0.15"/>
    <row r="150" s="4" customFormat="1" x14ac:dyDescent="0.15"/>
    <row r="151" s="4" customFormat="1" x14ac:dyDescent="0.15"/>
    <row r="152" s="4" customFormat="1" x14ac:dyDescent="0.15"/>
    <row r="153" s="4" customFormat="1" x14ac:dyDescent="0.15"/>
    <row r="154" s="4" customFormat="1" x14ac:dyDescent="0.15"/>
    <row r="155" s="4" customFormat="1" x14ac:dyDescent="0.15"/>
    <row r="156" s="4" customFormat="1" x14ac:dyDescent="0.15"/>
    <row r="157" s="4" customFormat="1" x14ac:dyDescent="0.15"/>
    <row r="158" s="4" customFormat="1" x14ac:dyDescent="0.15"/>
    <row r="159" s="4" customFormat="1" x14ac:dyDescent="0.15"/>
    <row r="160" s="4" customFormat="1" x14ac:dyDescent="0.15"/>
    <row r="161" s="4" customFormat="1" x14ac:dyDescent="0.15"/>
    <row r="162" s="4" customFormat="1" x14ac:dyDescent="0.15"/>
    <row r="163" s="4" customFormat="1" x14ac:dyDescent="0.15"/>
    <row r="164" s="4" customFormat="1" x14ac:dyDescent="0.15"/>
    <row r="165" s="4" customFormat="1" x14ac:dyDescent="0.15"/>
    <row r="166" s="4" customFormat="1" x14ac:dyDescent="0.15"/>
    <row r="167" s="4" customFormat="1" x14ac:dyDescent="0.15"/>
    <row r="168" s="4" customFormat="1" x14ac:dyDescent="0.15"/>
    <row r="169" s="4" customFormat="1" x14ac:dyDescent="0.15"/>
    <row r="170" s="4" customFormat="1" x14ac:dyDescent="0.15"/>
    <row r="171" s="4" customFormat="1" x14ac:dyDescent="0.15"/>
    <row r="172" s="4" customFormat="1" x14ac:dyDescent="0.15"/>
    <row r="173" s="4" customFormat="1" x14ac:dyDescent="0.15"/>
    <row r="174" s="4" customFormat="1" x14ac:dyDescent="0.15"/>
    <row r="175" s="4" customFormat="1" x14ac:dyDescent="0.15"/>
    <row r="176" s="4" customFormat="1" x14ac:dyDescent="0.15"/>
    <row r="177" s="4" customFormat="1" x14ac:dyDescent="0.15"/>
    <row r="178" s="4" customFormat="1" x14ac:dyDescent="0.15"/>
    <row r="179" s="4" customFormat="1" x14ac:dyDescent="0.15"/>
    <row r="180" s="4" customFormat="1" x14ac:dyDescent="0.15"/>
    <row r="181" s="4" customFormat="1" x14ac:dyDescent="0.15"/>
    <row r="182" s="4" customFormat="1" x14ac:dyDescent="0.15"/>
    <row r="183" s="4" customFormat="1" x14ac:dyDescent="0.15"/>
    <row r="184" s="4" customFormat="1" x14ac:dyDescent="0.15"/>
    <row r="185" s="4" customFormat="1" x14ac:dyDescent="0.15"/>
    <row r="186" s="4" customFormat="1" x14ac:dyDescent="0.15"/>
    <row r="187" s="4" customFormat="1" x14ac:dyDescent="0.15"/>
    <row r="188" s="4" customFormat="1" x14ac:dyDescent="0.15"/>
    <row r="189" s="4" customFormat="1" x14ac:dyDescent="0.15"/>
    <row r="190" s="4" customFormat="1" x14ac:dyDescent="0.15"/>
    <row r="191" s="4" customFormat="1" x14ac:dyDescent="0.15"/>
    <row r="192" s="4" customFormat="1" x14ac:dyDescent="0.15"/>
    <row r="193" spans="1:26" x14ac:dyDescent="0.15">
      <c r="X193" s="4"/>
    </row>
    <row r="194" spans="1:26" x14ac:dyDescent="0.15">
      <c r="X194" s="4"/>
    </row>
    <row r="195" spans="1:26" x14ac:dyDescent="0.15">
      <c r="X195" s="4"/>
    </row>
    <row r="196" spans="1:26" x14ac:dyDescent="0.15">
      <c r="X196" s="4"/>
    </row>
    <row r="197" spans="1:26" x14ac:dyDescent="0.15">
      <c r="X197" s="4"/>
    </row>
    <row r="198" spans="1:26" x14ac:dyDescent="0.15">
      <c r="X198" s="4"/>
    </row>
    <row r="199" spans="1:26" x14ac:dyDescent="0.15">
      <c r="X199" s="4"/>
    </row>
    <row r="200" spans="1:26" x14ac:dyDescent="0.15">
      <c r="A200" s="165">
        <f>SUM(A8:J92)</f>
        <v>0</v>
      </c>
      <c r="X200" s="4"/>
      <c r="Z200" s="166">
        <v>0</v>
      </c>
    </row>
    <row r="201" spans="1:26" x14ac:dyDescent="0.15">
      <c r="X201" s="4"/>
    </row>
    <row r="202" spans="1:26" x14ac:dyDescent="0.15">
      <c r="X202" s="4"/>
    </row>
    <row r="203" spans="1:26" x14ac:dyDescent="0.15">
      <c r="X203" s="4"/>
    </row>
    <row r="204" spans="1:26" x14ac:dyDescent="0.15">
      <c r="X204" s="4"/>
    </row>
    <row r="205" spans="1:26" x14ac:dyDescent="0.15">
      <c r="X205" s="4"/>
    </row>
    <row r="206" spans="1:26" x14ac:dyDescent="0.15">
      <c r="X206" s="4"/>
    </row>
    <row r="207" spans="1:26" x14ac:dyDescent="0.15">
      <c r="X207" s="4"/>
    </row>
    <row r="208" spans="1:26" x14ac:dyDescent="0.15">
      <c r="X208" s="4"/>
    </row>
    <row r="209" s="4" customFormat="1" x14ac:dyDescent="0.15"/>
    <row r="210" s="4" customFormat="1" x14ac:dyDescent="0.15"/>
    <row r="211" s="4" customFormat="1" x14ac:dyDescent="0.15"/>
    <row r="212" s="4" customFormat="1" x14ac:dyDescent="0.15"/>
    <row r="213" s="4" customFormat="1" x14ac:dyDescent="0.15"/>
    <row r="214" s="4" customFormat="1" x14ac:dyDescent="0.15"/>
    <row r="215" s="4" customFormat="1" x14ac:dyDescent="0.15"/>
    <row r="216" s="4" customFormat="1" x14ac:dyDescent="0.15"/>
    <row r="217" s="4" customFormat="1" x14ac:dyDescent="0.15"/>
    <row r="218" s="4" customFormat="1" x14ac:dyDescent="0.15"/>
    <row r="219" s="4" customFormat="1" x14ac:dyDescent="0.15"/>
    <row r="220" s="4" customFormat="1" x14ac:dyDescent="0.15"/>
    <row r="221" s="4" customFormat="1" x14ac:dyDescent="0.15"/>
    <row r="222" s="4" customFormat="1" x14ac:dyDescent="0.15"/>
    <row r="223" s="4" customFormat="1" x14ac:dyDescent="0.15"/>
    <row r="224" s="4" customFormat="1" x14ac:dyDescent="0.15"/>
    <row r="225" s="4" customFormat="1" x14ac:dyDescent="0.15"/>
    <row r="226" s="4" customFormat="1" x14ac:dyDescent="0.15"/>
    <row r="227" s="4" customFormat="1" x14ac:dyDescent="0.15"/>
    <row r="228" s="4" customFormat="1" x14ac:dyDescent="0.15"/>
    <row r="229" s="4" customFormat="1" x14ac:dyDescent="0.15"/>
    <row r="230" s="4" customFormat="1" x14ac:dyDescent="0.15"/>
    <row r="231" s="4" customFormat="1" x14ac:dyDescent="0.15"/>
    <row r="232" s="4" customFormat="1" x14ac:dyDescent="0.15"/>
    <row r="233" s="4" customFormat="1" x14ac:dyDescent="0.15"/>
    <row r="234" s="4" customFormat="1" x14ac:dyDescent="0.15"/>
    <row r="235" s="4" customFormat="1" x14ac:dyDescent="0.15"/>
    <row r="236" s="4" customFormat="1" x14ac:dyDescent="0.15"/>
    <row r="237" s="4" customFormat="1" x14ac:dyDescent="0.15"/>
    <row r="238" s="4" customFormat="1" x14ac:dyDescent="0.15"/>
    <row r="239" s="4" customFormat="1" x14ac:dyDescent="0.15"/>
    <row r="240" s="4" customFormat="1" x14ac:dyDescent="0.15"/>
    <row r="241" s="4" customFormat="1" x14ac:dyDescent="0.15"/>
    <row r="242" s="4" customFormat="1" x14ac:dyDescent="0.15"/>
    <row r="243" s="4" customFormat="1" x14ac:dyDescent="0.15"/>
    <row r="244" s="4" customFormat="1" x14ac:dyDescent="0.15"/>
    <row r="245" s="4" customFormat="1" x14ac:dyDescent="0.15"/>
    <row r="246" s="4" customFormat="1" x14ac:dyDescent="0.15"/>
    <row r="247" s="4" customFormat="1" x14ac:dyDescent="0.15"/>
    <row r="248" s="4" customFormat="1" x14ac:dyDescent="0.15"/>
    <row r="249" s="4" customFormat="1" x14ac:dyDescent="0.15"/>
    <row r="250" s="4" customFormat="1" x14ac:dyDescent="0.15"/>
    <row r="251" s="4" customFormat="1" x14ac:dyDescent="0.15"/>
    <row r="252" s="4" customFormat="1" x14ac:dyDescent="0.15"/>
    <row r="253" s="4" customFormat="1" x14ac:dyDescent="0.15"/>
    <row r="254" s="4" customFormat="1" x14ac:dyDescent="0.15"/>
    <row r="255" s="4" customFormat="1" x14ac:dyDescent="0.15"/>
    <row r="256" s="4" customFormat="1" x14ac:dyDescent="0.15"/>
    <row r="257" s="4" customFormat="1" x14ac:dyDescent="0.15"/>
    <row r="258" s="4" customFormat="1" x14ac:dyDescent="0.15"/>
    <row r="259" s="4" customFormat="1" x14ac:dyDescent="0.15"/>
    <row r="260" s="4" customFormat="1" x14ac:dyDescent="0.15"/>
    <row r="261" s="4" customFormat="1" x14ac:dyDescent="0.15"/>
    <row r="262" s="4" customFormat="1" x14ac:dyDescent="0.15"/>
    <row r="263" s="4" customFormat="1" x14ac:dyDescent="0.15"/>
    <row r="264" s="4" customFormat="1" x14ac:dyDescent="0.15"/>
    <row r="265" s="4" customFormat="1" x14ac:dyDescent="0.15"/>
    <row r="266" s="4" customFormat="1" x14ac:dyDescent="0.15"/>
    <row r="267" s="4" customFormat="1" x14ac:dyDescent="0.15"/>
    <row r="268" s="4" customFormat="1" x14ac:dyDescent="0.15"/>
    <row r="269" s="4" customFormat="1" x14ac:dyDescent="0.15"/>
    <row r="270" s="4" customFormat="1" x14ac:dyDescent="0.15"/>
    <row r="271" s="4" customFormat="1" x14ac:dyDescent="0.15"/>
    <row r="272" s="4" customFormat="1" x14ac:dyDescent="0.15"/>
    <row r="273" s="4" customFormat="1" x14ac:dyDescent="0.15"/>
    <row r="274" s="4" customFormat="1" x14ac:dyDescent="0.15"/>
    <row r="275" s="4" customFormat="1" x14ac:dyDescent="0.15"/>
    <row r="276" s="4" customFormat="1" x14ac:dyDescent="0.15"/>
    <row r="277" s="4" customFormat="1" x14ac:dyDescent="0.15"/>
    <row r="278" s="4" customFormat="1" x14ac:dyDescent="0.15"/>
    <row r="279" s="4" customFormat="1" x14ac:dyDescent="0.15"/>
    <row r="280" s="4" customFormat="1" x14ac:dyDescent="0.15"/>
    <row r="281" s="4" customFormat="1" x14ac:dyDescent="0.15"/>
    <row r="282" s="4" customFormat="1" x14ac:dyDescent="0.15"/>
    <row r="283" s="4" customFormat="1" x14ac:dyDescent="0.15"/>
    <row r="284" s="4" customFormat="1" x14ac:dyDescent="0.15"/>
    <row r="285" s="4" customFormat="1" x14ac:dyDescent="0.15"/>
    <row r="286" s="4" customFormat="1" x14ac:dyDescent="0.15"/>
    <row r="287" s="4" customFormat="1" x14ac:dyDescent="0.15"/>
    <row r="288" s="4" customFormat="1" x14ac:dyDescent="0.15"/>
    <row r="289" s="4" customFormat="1" x14ac:dyDescent="0.15"/>
    <row r="290" s="4" customFormat="1" x14ac:dyDescent="0.15"/>
    <row r="291" s="4" customFormat="1" x14ac:dyDescent="0.15"/>
    <row r="292" s="4" customFormat="1" x14ac:dyDescent="0.15"/>
    <row r="293" s="4" customFormat="1" x14ac:dyDescent="0.15"/>
    <row r="294" s="4" customFormat="1" x14ac:dyDescent="0.15"/>
    <row r="295" s="4" customFormat="1" x14ac:dyDescent="0.15"/>
    <row r="296" s="4" customFormat="1" x14ac:dyDescent="0.15"/>
    <row r="297" s="4" customFormat="1" x14ac:dyDescent="0.15"/>
    <row r="298" s="4" customFormat="1" x14ac:dyDescent="0.15"/>
    <row r="299" s="4" customFormat="1" x14ac:dyDescent="0.15"/>
    <row r="300" s="4" customFormat="1" x14ac:dyDescent="0.15"/>
    <row r="301" s="4" customFormat="1" x14ac:dyDescent="0.15"/>
    <row r="302" s="4" customFormat="1" x14ac:dyDescent="0.15"/>
    <row r="303" s="4" customFormat="1" x14ac:dyDescent="0.15"/>
    <row r="304" s="4" customFormat="1" x14ac:dyDescent="0.15"/>
    <row r="305" s="4" customFormat="1" x14ac:dyDescent="0.15"/>
    <row r="306" s="4" customFormat="1" x14ac:dyDescent="0.15"/>
    <row r="307" s="4" customFormat="1" x14ac:dyDescent="0.15"/>
    <row r="308" s="4" customFormat="1" x14ac:dyDescent="0.15"/>
    <row r="309" s="4" customFormat="1" x14ac:dyDescent="0.15"/>
    <row r="310" s="4" customFormat="1" x14ac:dyDescent="0.15"/>
    <row r="311" s="4" customFormat="1" x14ac:dyDescent="0.15"/>
    <row r="312" s="4" customFormat="1" x14ac:dyDescent="0.15"/>
    <row r="313" s="4" customFormat="1" x14ac:dyDescent="0.15"/>
    <row r="314" s="4" customFormat="1" x14ac:dyDescent="0.15"/>
    <row r="315" s="4" customFormat="1" x14ac:dyDescent="0.15"/>
    <row r="316" s="4" customFormat="1" x14ac:dyDescent="0.15"/>
    <row r="317" s="4" customFormat="1" x14ac:dyDescent="0.15"/>
    <row r="318" s="4" customFormat="1" x14ac:dyDescent="0.15"/>
    <row r="319" s="4" customFormat="1" x14ac:dyDescent="0.15"/>
    <row r="320" s="4" customFormat="1" x14ac:dyDescent="0.15"/>
    <row r="321" s="4" customFormat="1" x14ac:dyDescent="0.15"/>
    <row r="322" s="4" customFormat="1" x14ac:dyDescent="0.15"/>
    <row r="323" s="4" customFormat="1" x14ac:dyDescent="0.15"/>
    <row r="324" s="4" customFormat="1" x14ac:dyDescent="0.15"/>
    <row r="325" s="4" customFormat="1" x14ac:dyDescent="0.15"/>
    <row r="326" s="4" customFormat="1" x14ac:dyDescent="0.15"/>
    <row r="327" s="4" customFormat="1" x14ac:dyDescent="0.15"/>
    <row r="328" s="4" customFormat="1" x14ac:dyDescent="0.15"/>
    <row r="329" s="4" customFormat="1" x14ac:dyDescent="0.15"/>
    <row r="330" s="4" customFormat="1" x14ac:dyDescent="0.15"/>
    <row r="331" s="4" customFormat="1" x14ac:dyDescent="0.15"/>
    <row r="332" s="4" customFormat="1" x14ac:dyDescent="0.15"/>
    <row r="333" s="4" customFormat="1" x14ac:dyDescent="0.15"/>
    <row r="334" s="4" customFormat="1" x14ac:dyDescent="0.15"/>
    <row r="335" s="4" customFormat="1" x14ac:dyDescent="0.15"/>
    <row r="336" s="4" customFormat="1" x14ac:dyDescent="0.15"/>
    <row r="337" s="4" customFormat="1" x14ac:dyDescent="0.15"/>
    <row r="338" s="4" customFormat="1" x14ac:dyDescent="0.15"/>
    <row r="339" s="4" customFormat="1" x14ac:dyDescent="0.15"/>
    <row r="340" s="4" customFormat="1" x14ac:dyDescent="0.15"/>
    <row r="341" s="4" customFormat="1" x14ac:dyDescent="0.15"/>
    <row r="342" s="4" customFormat="1" x14ac:dyDescent="0.15"/>
    <row r="343" s="4" customFormat="1" x14ac:dyDescent="0.15"/>
    <row r="344" s="4" customFormat="1" x14ac:dyDescent="0.15"/>
    <row r="345" s="4" customFormat="1" x14ac:dyDescent="0.15"/>
    <row r="346" s="4" customFormat="1" x14ac:dyDescent="0.15"/>
    <row r="347" s="4" customFormat="1" x14ac:dyDescent="0.15"/>
    <row r="348" s="4" customFormat="1" x14ac:dyDescent="0.15"/>
    <row r="349" s="4" customFormat="1" x14ac:dyDescent="0.15"/>
    <row r="350" s="4" customFormat="1" x14ac:dyDescent="0.15"/>
    <row r="351" s="4" customFormat="1" x14ac:dyDescent="0.15"/>
    <row r="352" s="4" customFormat="1" x14ac:dyDescent="0.15"/>
    <row r="353" s="4" customFormat="1" x14ac:dyDescent="0.15"/>
    <row r="354" s="4" customFormat="1" x14ac:dyDescent="0.15"/>
    <row r="355" s="4" customFormat="1" x14ac:dyDescent="0.15"/>
    <row r="356" s="4" customFormat="1" x14ac:dyDescent="0.15"/>
    <row r="357" s="4" customFormat="1" x14ac:dyDescent="0.15"/>
    <row r="358" s="4" customFormat="1" x14ac:dyDescent="0.15"/>
    <row r="359" s="4" customFormat="1" x14ac:dyDescent="0.15"/>
    <row r="360" s="4" customFormat="1" x14ac:dyDescent="0.15"/>
    <row r="361" s="4" customFormat="1" x14ac:dyDescent="0.15"/>
    <row r="362" s="4" customFormat="1" x14ac:dyDescent="0.15"/>
    <row r="363" s="4" customFormat="1" x14ac:dyDescent="0.15"/>
    <row r="364" s="4" customFormat="1" x14ac:dyDescent="0.15"/>
    <row r="365" s="4" customFormat="1" x14ac:dyDescent="0.15"/>
    <row r="366" s="4" customFormat="1" x14ac:dyDescent="0.15"/>
    <row r="367" s="4" customFormat="1" x14ac:dyDescent="0.15"/>
    <row r="368" s="4" customFormat="1" x14ac:dyDescent="0.15"/>
    <row r="369" s="4" customFormat="1" x14ac:dyDescent="0.15"/>
    <row r="370" s="4" customFormat="1" x14ac:dyDescent="0.15"/>
    <row r="371" s="4" customFormat="1" x14ac:dyDescent="0.15"/>
    <row r="372" s="4" customFormat="1" x14ac:dyDescent="0.15"/>
    <row r="373" s="4" customFormat="1" x14ac:dyDescent="0.15"/>
    <row r="374" s="4" customFormat="1" x14ac:dyDescent="0.15"/>
    <row r="375" s="4" customFormat="1" x14ac:dyDescent="0.15"/>
    <row r="376" s="4" customFormat="1" x14ac:dyDescent="0.15"/>
    <row r="377" s="4" customFormat="1" x14ac:dyDescent="0.15"/>
    <row r="378" s="4" customFormat="1" x14ac:dyDescent="0.15"/>
    <row r="379" s="4" customFormat="1" x14ac:dyDescent="0.15"/>
    <row r="380" s="4" customFormat="1" x14ac:dyDescent="0.15"/>
    <row r="381" s="4" customFormat="1" x14ac:dyDescent="0.15"/>
    <row r="382" s="4" customFormat="1" x14ac:dyDescent="0.15"/>
    <row r="383" s="4" customFormat="1" x14ac:dyDescent="0.15"/>
    <row r="384" s="4" customFormat="1" x14ac:dyDescent="0.15"/>
    <row r="385" s="4" customFormat="1" x14ac:dyDescent="0.15"/>
    <row r="386" s="4" customFormat="1" x14ac:dyDescent="0.15"/>
    <row r="387" s="4" customFormat="1" x14ac:dyDescent="0.15"/>
    <row r="388" s="4" customFormat="1" x14ac:dyDescent="0.15"/>
    <row r="389" s="4" customFormat="1" x14ac:dyDescent="0.15"/>
    <row r="390" s="4" customFormat="1" x14ac:dyDescent="0.15"/>
    <row r="391" s="4" customFormat="1" x14ac:dyDescent="0.15"/>
    <row r="392" s="4" customFormat="1" x14ac:dyDescent="0.15"/>
    <row r="393" s="4" customFormat="1" x14ac:dyDescent="0.15"/>
    <row r="394" s="4" customFormat="1" x14ac:dyDescent="0.15"/>
    <row r="395" s="4" customFormat="1" x14ac:dyDescent="0.15"/>
    <row r="396" s="4" customFormat="1" x14ac:dyDescent="0.15"/>
    <row r="397" s="4" customFormat="1" x14ac:dyDescent="0.15"/>
    <row r="398" s="4" customFormat="1" x14ac:dyDescent="0.15"/>
    <row r="399" s="4" customFormat="1" x14ac:dyDescent="0.15"/>
    <row r="400" s="4" customFormat="1" x14ac:dyDescent="0.15"/>
    <row r="401" s="4" customFormat="1" x14ac:dyDescent="0.15"/>
    <row r="402" s="4" customFormat="1" x14ac:dyDescent="0.15"/>
    <row r="403" s="4" customFormat="1" x14ac:dyDescent="0.15"/>
    <row r="404" s="4" customFormat="1" x14ac:dyDescent="0.15"/>
    <row r="405" s="4" customFormat="1" x14ac:dyDescent="0.15"/>
    <row r="406" s="4" customFormat="1" x14ac:dyDescent="0.15"/>
    <row r="407" s="4" customFormat="1" x14ac:dyDescent="0.15"/>
    <row r="408" s="4" customFormat="1" x14ac:dyDescent="0.15"/>
    <row r="409" s="4" customFormat="1" x14ac:dyDescent="0.15"/>
    <row r="410" s="4" customFormat="1" x14ac:dyDescent="0.15"/>
    <row r="411" s="4" customFormat="1" x14ac:dyDescent="0.15"/>
    <row r="412" s="4" customFormat="1" x14ac:dyDescent="0.15"/>
    <row r="413" s="4" customFormat="1" x14ac:dyDescent="0.15"/>
    <row r="414" s="4" customFormat="1" x14ac:dyDescent="0.15"/>
    <row r="415" s="4" customFormat="1" x14ac:dyDescent="0.15"/>
    <row r="416" s="4" customFormat="1" x14ac:dyDescent="0.15"/>
    <row r="417" s="4" customFormat="1" x14ac:dyDescent="0.15"/>
    <row r="418" s="4" customFormat="1" x14ac:dyDescent="0.15"/>
    <row r="419" s="4" customFormat="1" x14ac:dyDescent="0.15"/>
    <row r="420" s="4" customFormat="1" x14ac:dyDescent="0.15"/>
    <row r="421" s="4" customFormat="1" x14ac:dyDescent="0.15"/>
    <row r="422" s="4" customFormat="1" x14ac:dyDescent="0.15"/>
    <row r="423" s="4" customFormat="1" x14ac:dyDescent="0.15"/>
    <row r="424" s="4" customFormat="1" x14ac:dyDescent="0.15"/>
    <row r="425" s="4" customFormat="1" x14ac:dyDescent="0.15"/>
    <row r="426" s="4" customFormat="1" x14ac:dyDescent="0.15"/>
    <row r="427" s="4" customFormat="1" x14ac:dyDescent="0.15"/>
    <row r="428" s="4" customFormat="1" x14ac:dyDescent="0.15"/>
    <row r="429" s="4" customFormat="1" x14ac:dyDescent="0.15"/>
    <row r="430" s="4" customFormat="1" x14ac:dyDescent="0.15"/>
    <row r="431" s="4" customFormat="1" x14ac:dyDescent="0.15"/>
    <row r="432" s="4" customFormat="1" x14ac:dyDescent="0.15"/>
    <row r="433" s="4" customFormat="1" x14ac:dyDescent="0.15"/>
    <row r="434" s="4" customFormat="1" x14ac:dyDescent="0.15"/>
    <row r="435" s="4" customFormat="1" x14ac:dyDescent="0.15"/>
    <row r="436" s="4" customFormat="1" x14ac:dyDescent="0.15"/>
    <row r="437" s="4" customFormat="1" x14ac:dyDescent="0.15"/>
    <row r="438" s="4" customFormat="1" x14ac:dyDescent="0.15"/>
    <row r="439" s="4" customFormat="1" x14ac:dyDescent="0.15"/>
    <row r="440" s="4" customFormat="1" x14ac:dyDescent="0.15"/>
    <row r="441" s="4" customFormat="1" x14ac:dyDescent="0.15"/>
    <row r="442" s="4" customFormat="1" x14ac:dyDescent="0.15"/>
    <row r="443" s="4" customFormat="1" x14ac:dyDescent="0.15"/>
    <row r="444" s="4" customFormat="1" x14ac:dyDescent="0.15"/>
    <row r="445" s="4" customFormat="1" x14ac:dyDescent="0.15"/>
    <row r="446" s="4" customFormat="1" x14ac:dyDescent="0.15"/>
    <row r="447" s="4" customFormat="1" x14ac:dyDescent="0.15"/>
    <row r="448" s="4" customFormat="1" x14ac:dyDescent="0.15"/>
    <row r="449" s="4" customFormat="1" x14ac:dyDescent="0.15"/>
    <row r="450" s="4" customFormat="1" x14ac:dyDescent="0.15"/>
    <row r="451" s="4" customFormat="1" x14ac:dyDescent="0.15"/>
    <row r="452" s="4" customFormat="1" x14ac:dyDescent="0.15"/>
    <row r="453" s="4" customFormat="1" x14ac:dyDescent="0.15"/>
    <row r="454" s="4" customFormat="1" x14ac:dyDescent="0.15"/>
    <row r="455" s="4" customFormat="1" x14ac:dyDescent="0.15"/>
    <row r="456" s="4" customFormat="1" x14ac:dyDescent="0.15"/>
    <row r="457" s="4" customFormat="1" x14ac:dyDescent="0.15"/>
    <row r="458" s="4" customFormat="1" x14ac:dyDescent="0.15"/>
    <row r="459" s="4" customFormat="1" x14ac:dyDescent="0.15"/>
    <row r="460" s="4" customFormat="1" x14ac:dyDescent="0.15"/>
    <row r="461" s="4" customFormat="1" x14ac:dyDescent="0.15"/>
    <row r="462" s="4" customFormat="1" x14ac:dyDescent="0.15"/>
    <row r="463" s="4" customFormat="1" x14ac:dyDescent="0.15"/>
    <row r="464" s="4" customFormat="1" x14ac:dyDescent="0.15"/>
    <row r="465" s="4" customFormat="1" x14ac:dyDescent="0.15"/>
    <row r="466" s="4" customFormat="1" x14ac:dyDescent="0.15"/>
    <row r="467" s="4" customFormat="1" x14ac:dyDescent="0.15"/>
    <row r="468" s="4" customFormat="1" x14ac:dyDescent="0.15"/>
    <row r="469" s="4" customFormat="1" x14ac:dyDescent="0.15"/>
    <row r="470" s="4" customFormat="1" x14ac:dyDescent="0.15"/>
    <row r="471" s="4" customFormat="1" x14ac:dyDescent="0.15"/>
    <row r="472" s="4" customFormat="1" x14ac:dyDescent="0.15"/>
    <row r="473" s="4" customFormat="1" x14ac:dyDescent="0.15"/>
    <row r="474" s="4" customFormat="1" x14ac:dyDescent="0.15"/>
    <row r="475" s="4" customFormat="1" x14ac:dyDescent="0.15"/>
    <row r="476" s="4" customFormat="1" x14ac:dyDescent="0.15"/>
    <row r="477" s="4" customFormat="1" x14ac:dyDescent="0.15"/>
    <row r="478" s="4" customFormat="1" x14ac:dyDescent="0.15"/>
    <row r="479" s="4" customFormat="1" x14ac:dyDescent="0.15"/>
    <row r="480" s="4" customFormat="1" x14ac:dyDescent="0.15"/>
    <row r="481" s="4" customFormat="1" x14ac:dyDescent="0.15"/>
    <row r="482" s="4" customFormat="1" x14ac:dyDescent="0.15"/>
    <row r="483" s="4" customFormat="1" x14ac:dyDescent="0.15"/>
    <row r="484" s="4" customFormat="1" x14ac:dyDescent="0.15"/>
    <row r="485" s="4" customFormat="1" x14ac:dyDescent="0.15"/>
    <row r="486" s="4" customFormat="1" x14ac:dyDescent="0.15"/>
    <row r="487" s="4" customFormat="1" x14ac:dyDescent="0.15"/>
    <row r="488" s="4" customFormat="1" x14ac:dyDescent="0.15"/>
    <row r="489" s="4" customFormat="1" x14ac:dyDescent="0.15"/>
    <row r="490" s="4" customFormat="1" x14ac:dyDescent="0.15"/>
    <row r="491" s="4" customFormat="1" x14ac:dyDescent="0.15"/>
    <row r="492" s="4" customFormat="1" x14ac:dyDescent="0.15"/>
    <row r="493" s="4" customFormat="1" x14ac:dyDescent="0.15"/>
    <row r="494" s="4" customFormat="1" x14ac:dyDescent="0.15"/>
    <row r="495" s="4" customFormat="1" x14ac:dyDescent="0.15"/>
    <row r="496" s="4" customFormat="1" x14ac:dyDescent="0.15"/>
    <row r="497" s="4" customFormat="1" x14ac:dyDescent="0.15"/>
    <row r="498" s="4" customFormat="1" x14ac:dyDescent="0.15"/>
    <row r="499" s="4" customFormat="1" x14ac:dyDescent="0.15"/>
    <row r="500" s="4" customFormat="1" x14ac:dyDescent="0.15"/>
    <row r="501" s="4" customFormat="1" x14ac:dyDescent="0.15"/>
    <row r="502" s="4" customFormat="1" x14ac:dyDescent="0.15"/>
    <row r="503" s="4" customFormat="1" x14ac:dyDescent="0.15"/>
    <row r="504" s="4" customFormat="1" x14ac:dyDescent="0.15"/>
    <row r="505" s="4" customFormat="1" x14ac:dyDescent="0.15"/>
    <row r="506" s="4" customFormat="1" x14ac:dyDescent="0.15"/>
    <row r="507" s="4" customFormat="1" x14ac:dyDescent="0.15"/>
    <row r="508" s="4" customFormat="1" x14ac:dyDescent="0.15"/>
    <row r="509" s="4" customFormat="1" x14ac:dyDescent="0.15"/>
    <row r="510" s="4" customFormat="1" x14ac:dyDescent="0.15"/>
    <row r="511" s="4" customFormat="1" x14ac:dyDescent="0.15"/>
    <row r="512" s="4" customFormat="1" x14ac:dyDescent="0.15"/>
    <row r="513" s="4" customFormat="1" x14ac:dyDescent="0.15"/>
    <row r="514" s="4" customFormat="1" x14ac:dyDescent="0.15"/>
    <row r="515" s="4" customFormat="1" x14ac:dyDescent="0.15"/>
    <row r="516" s="4" customFormat="1" x14ac:dyDescent="0.15"/>
    <row r="517" s="4" customFormat="1" x14ac:dyDescent="0.15"/>
    <row r="518" s="4" customFormat="1" x14ac:dyDescent="0.15"/>
    <row r="519" s="4" customFormat="1" x14ac:dyDescent="0.15"/>
    <row r="520" s="4" customFormat="1" x14ac:dyDescent="0.15"/>
    <row r="521" s="4" customFormat="1" x14ac:dyDescent="0.15"/>
    <row r="522" s="4" customFormat="1" x14ac:dyDescent="0.15"/>
    <row r="523" s="4" customFormat="1" x14ac:dyDescent="0.15"/>
    <row r="524" s="4" customFormat="1" x14ac:dyDescent="0.15"/>
    <row r="525" s="4" customFormat="1" x14ac:dyDescent="0.15"/>
    <row r="526" s="4" customFormat="1" x14ac:dyDescent="0.15"/>
    <row r="527" s="4" customFormat="1" x14ac:dyDescent="0.15"/>
    <row r="528" s="4" customFormat="1" x14ac:dyDescent="0.15"/>
    <row r="529" s="4" customFormat="1" x14ac:dyDescent="0.15"/>
    <row r="530" s="4" customFormat="1" x14ac:dyDescent="0.15"/>
    <row r="531" s="4" customFormat="1" x14ac:dyDescent="0.15"/>
    <row r="532" s="4" customFormat="1" x14ac:dyDescent="0.15"/>
    <row r="533" s="4" customFormat="1" x14ac:dyDescent="0.15"/>
    <row r="534" s="4" customFormat="1" x14ac:dyDescent="0.15"/>
    <row r="535" s="4" customFormat="1" x14ac:dyDescent="0.15"/>
    <row r="536" s="4" customFormat="1" x14ac:dyDescent="0.15"/>
    <row r="537" s="4" customFormat="1" x14ac:dyDescent="0.15"/>
    <row r="538" s="4" customFormat="1" x14ac:dyDescent="0.15"/>
    <row r="539" s="4" customFormat="1" x14ac:dyDescent="0.15"/>
    <row r="540" s="4" customFormat="1" x14ac:dyDescent="0.15"/>
    <row r="541" s="4" customFormat="1" x14ac:dyDescent="0.15"/>
    <row r="542" s="4" customFormat="1" x14ac:dyDescent="0.15"/>
    <row r="543" s="4" customFormat="1" x14ac:dyDescent="0.15"/>
    <row r="544" s="4" customFormat="1" x14ac:dyDescent="0.15"/>
    <row r="545" s="4" customFormat="1" x14ac:dyDescent="0.15"/>
    <row r="546" s="4" customFormat="1" x14ac:dyDescent="0.15"/>
    <row r="547" s="4" customFormat="1" x14ac:dyDescent="0.15"/>
    <row r="548" s="4" customFormat="1" x14ac:dyDescent="0.15"/>
    <row r="549" s="4" customFormat="1" x14ac:dyDescent="0.15"/>
    <row r="550" s="4" customFormat="1" x14ac:dyDescent="0.15"/>
    <row r="551" s="4" customFormat="1" x14ac:dyDescent="0.15"/>
    <row r="552" s="4" customFormat="1" x14ac:dyDescent="0.15"/>
    <row r="553" s="4" customFormat="1" x14ac:dyDescent="0.15"/>
    <row r="554" s="4" customFormat="1" x14ac:dyDescent="0.15"/>
    <row r="555" s="4" customFormat="1" x14ac:dyDescent="0.15"/>
    <row r="556" s="4" customFormat="1" x14ac:dyDescent="0.15"/>
    <row r="557" s="4" customFormat="1" x14ac:dyDescent="0.15"/>
    <row r="558" s="4" customFormat="1" x14ac:dyDescent="0.15"/>
    <row r="559" s="4" customFormat="1" x14ac:dyDescent="0.15"/>
    <row r="560" s="4" customFormat="1" x14ac:dyDescent="0.15"/>
    <row r="561" s="4" customFormat="1" x14ac:dyDescent="0.15"/>
    <row r="562" s="4" customFormat="1" x14ac:dyDescent="0.15"/>
    <row r="563" s="4" customFormat="1" x14ac:dyDescent="0.15"/>
    <row r="564" s="4" customFormat="1" x14ac:dyDescent="0.15"/>
    <row r="565" s="4" customFormat="1" x14ac:dyDescent="0.15"/>
    <row r="566" s="4" customFormat="1" x14ac:dyDescent="0.15"/>
    <row r="567" s="4" customFormat="1" x14ac:dyDescent="0.15"/>
    <row r="568" s="4" customFormat="1" x14ac:dyDescent="0.15"/>
    <row r="569" s="4" customFormat="1" x14ac:dyDescent="0.15"/>
    <row r="570" s="4" customFormat="1" x14ac:dyDescent="0.15"/>
    <row r="571" s="4" customFormat="1" x14ac:dyDescent="0.15"/>
    <row r="572" s="4" customFormat="1" x14ac:dyDescent="0.15"/>
    <row r="573" s="4" customFormat="1" x14ac:dyDescent="0.15"/>
    <row r="574" s="4" customFormat="1" x14ac:dyDescent="0.15"/>
    <row r="575" s="4" customFormat="1" x14ac:dyDescent="0.15"/>
    <row r="576" s="4" customFormat="1" x14ac:dyDescent="0.15"/>
    <row r="577" spans="24:24" s="4" customFormat="1" x14ac:dyDescent="0.15"/>
    <row r="578" spans="24:24" s="4" customFormat="1" x14ac:dyDescent="0.15"/>
    <row r="579" spans="24:24" s="4" customFormat="1" x14ac:dyDescent="0.15"/>
    <row r="580" spans="24:24" s="4" customFormat="1" x14ac:dyDescent="0.15"/>
    <row r="581" spans="24:24" s="4" customFormat="1" x14ac:dyDescent="0.15"/>
    <row r="582" spans="24:24" s="4" customFormat="1" x14ac:dyDescent="0.15"/>
    <row r="583" spans="24:24" s="4" customFormat="1" x14ac:dyDescent="0.15"/>
    <row r="584" spans="24:24" s="4" customFormat="1" x14ac:dyDescent="0.15"/>
    <row r="585" spans="24:24" s="4" customFormat="1" x14ac:dyDescent="0.15"/>
    <row r="586" spans="24:24" s="4" customFormat="1" x14ac:dyDescent="0.15"/>
    <row r="587" spans="24:24" s="4" customFormat="1" x14ac:dyDescent="0.15">
      <c r="X587" s="1"/>
    </row>
    <row r="588" spans="24:24" s="4" customFormat="1" x14ac:dyDescent="0.15">
      <c r="X588" s="1"/>
    </row>
    <row r="589" spans="24:24" s="4" customFormat="1" x14ac:dyDescent="0.15">
      <c r="X589" s="1"/>
    </row>
    <row r="590" spans="24:24" s="4" customFormat="1" x14ac:dyDescent="0.15">
      <c r="X590" s="1"/>
    </row>
    <row r="591" spans="24:24" s="4" customFormat="1" x14ac:dyDescent="0.15">
      <c r="X591" s="1"/>
    </row>
    <row r="592" spans="24:24" s="4" customFormat="1" x14ac:dyDescent="0.15">
      <c r="X592" s="1"/>
    </row>
    <row r="593" s="4" customFormat="1" x14ac:dyDescent="0.15"/>
    <row r="594" s="4" customFormat="1" x14ac:dyDescent="0.15"/>
    <row r="595" s="4" customFormat="1" x14ac:dyDescent="0.15"/>
  </sheetData>
  <mergeCells count="21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4:F74"/>
    <mergeCell ref="B57:C57"/>
    <mergeCell ref="D57:E57"/>
    <mergeCell ref="A75:A77"/>
    <mergeCell ref="B75:E75"/>
    <mergeCell ref="B76:C76"/>
    <mergeCell ref="D76:E76"/>
  </mergeCells>
  <printOptions horizontalCentered="1" verticalCentered="1"/>
  <pageMargins left="0.70866141732283472" right="0.70866141732283472" top="0.74803149606299213" bottom="1.1417322834645669" header="0.31496062992125984" footer="0.31496062992125984"/>
  <pageSetup paperSize="5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2014-08-01T13:44:18Z</dcterms:modified>
</cp:coreProperties>
</file>