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5" windowWidth="14430" windowHeight="12150" firstSheet="6" activeTab="10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45621"/>
</workbook>
</file>

<file path=xl/calcChain.xml><?xml version="1.0" encoding="utf-8"?>
<calcChain xmlns="http://schemas.openxmlformats.org/spreadsheetml/2006/main">
  <c r="BT132" i="11" l="1"/>
  <c r="BQ132" i="11"/>
  <c r="X132" i="11"/>
  <c r="B132" i="11"/>
  <c r="BT131" i="11"/>
  <c r="BQ131" i="11"/>
  <c r="X131" i="11"/>
  <c r="B131" i="11"/>
  <c r="BT130" i="11"/>
  <c r="BQ130" i="11"/>
  <c r="X130" i="11"/>
  <c r="B130" i="11"/>
  <c r="BU126" i="11"/>
  <c r="BT126" i="11"/>
  <c r="BR126" i="11"/>
  <c r="F126" i="11" s="1"/>
  <c r="BQ126" i="11"/>
  <c r="BU125" i="11"/>
  <c r="BT125" i="11"/>
  <c r="BR125" i="11"/>
  <c r="BQ125" i="11"/>
  <c r="F125" i="11"/>
  <c r="BU124" i="11"/>
  <c r="BT124" i="11"/>
  <c r="BR124" i="11"/>
  <c r="BQ124" i="11"/>
  <c r="F124" i="11"/>
  <c r="BU123" i="11"/>
  <c r="BT123" i="11"/>
  <c r="BR123" i="11"/>
  <c r="BQ123" i="11"/>
  <c r="F123" i="11" s="1"/>
  <c r="BU122" i="11"/>
  <c r="BT122" i="11"/>
  <c r="BR122" i="11"/>
  <c r="F122" i="11" s="1"/>
  <c r="BQ122" i="11"/>
  <c r="BU121" i="11"/>
  <c r="BT121" i="11"/>
  <c r="BR121" i="11"/>
  <c r="BQ121" i="11"/>
  <c r="F121" i="11"/>
  <c r="BU118" i="11"/>
  <c r="BT118" i="11"/>
  <c r="BR118" i="11"/>
  <c r="BQ118" i="11"/>
  <c r="H118" i="11" s="1"/>
  <c r="BU117" i="11"/>
  <c r="BT117" i="11"/>
  <c r="BR117" i="11"/>
  <c r="BQ117" i="11"/>
  <c r="BU116" i="11"/>
  <c r="BT116" i="11"/>
  <c r="BR116" i="11"/>
  <c r="H116" i="11" s="1"/>
  <c r="BQ116" i="11"/>
  <c r="BU115" i="11"/>
  <c r="BT115" i="11"/>
  <c r="BR115" i="11"/>
  <c r="BQ115" i="11"/>
  <c r="H115" i="11"/>
  <c r="BU114" i="11"/>
  <c r="BT114" i="11"/>
  <c r="BR114" i="11"/>
  <c r="BQ114" i="11"/>
  <c r="H114" i="11"/>
  <c r="BU113" i="11"/>
  <c r="BT113" i="11"/>
  <c r="BR113" i="11"/>
  <c r="BQ113" i="11"/>
  <c r="H113" i="11" s="1"/>
  <c r="BU112" i="11"/>
  <c r="BT112" i="11"/>
  <c r="BR112" i="11"/>
  <c r="H112" i="11" s="1"/>
  <c r="BQ112" i="11"/>
  <c r="BU111" i="11"/>
  <c r="BT111" i="11"/>
  <c r="BR111" i="11"/>
  <c r="BQ111" i="11"/>
  <c r="H111" i="11"/>
  <c r="BU110" i="11"/>
  <c r="BT110" i="11"/>
  <c r="BR110" i="11"/>
  <c r="BQ110" i="11"/>
  <c r="H110" i="11" s="1"/>
  <c r="BU109" i="11"/>
  <c r="BT109" i="11"/>
  <c r="BR109" i="11"/>
  <c r="BQ109" i="11"/>
  <c r="B103" i="11"/>
  <c r="BP94" i="11" s="1"/>
  <c r="C103" i="11" s="1"/>
  <c r="BT94" i="11"/>
  <c r="C87" i="11"/>
  <c r="BW86" i="11"/>
  <c r="BU86" i="11"/>
  <c r="BT86" i="11"/>
  <c r="BS86" i="11"/>
  <c r="BQ86" i="11"/>
  <c r="BP86" i="11"/>
  <c r="C86" i="11"/>
  <c r="BV86" i="11" s="1"/>
  <c r="C82" i="11"/>
  <c r="C81" i="11"/>
  <c r="C80" i="11"/>
  <c r="C79" i="11"/>
  <c r="BT68" i="11"/>
  <c r="BP68" i="11"/>
  <c r="D68" i="11"/>
  <c r="C68" i="11"/>
  <c r="BU65" i="11"/>
  <c r="BR65" i="11"/>
  <c r="BQ65" i="11"/>
  <c r="C65" i="11"/>
  <c r="BW64" i="11"/>
  <c r="BU64" i="11"/>
  <c r="BT64" i="11"/>
  <c r="BS64" i="11"/>
  <c r="BQ64" i="11"/>
  <c r="BP64" i="11"/>
  <c r="C64" i="11"/>
  <c r="BV64" i="11" s="1"/>
  <c r="BU63" i="11"/>
  <c r="BR63" i="11"/>
  <c r="C63" i="11"/>
  <c r="BW62" i="11"/>
  <c r="BU62" i="11"/>
  <c r="BT62" i="11"/>
  <c r="BS62" i="11"/>
  <c r="BQ62" i="11"/>
  <c r="BP62" i="11"/>
  <c r="C62" i="11"/>
  <c r="BV62" i="11" s="1"/>
  <c r="BU61" i="11"/>
  <c r="C61" i="11"/>
  <c r="BQ61" i="11" s="1"/>
  <c r="BW57" i="11"/>
  <c r="BU57" i="11"/>
  <c r="BT57" i="11"/>
  <c r="BS57" i="11"/>
  <c r="BQ57" i="11"/>
  <c r="BP57" i="11"/>
  <c r="C57" i="11"/>
  <c r="BV57" i="11" s="1"/>
  <c r="C56" i="11"/>
  <c r="BW55" i="11"/>
  <c r="BU55" i="11"/>
  <c r="BT55" i="11"/>
  <c r="BS55" i="11"/>
  <c r="BQ55" i="11"/>
  <c r="BP55" i="11"/>
  <c r="C55" i="11"/>
  <c r="BV55" i="11" s="1"/>
  <c r="BU54" i="11"/>
  <c r="BR54" i="11"/>
  <c r="BQ54" i="11"/>
  <c r="C54" i="11"/>
  <c r="BW53" i="11"/>
  <c r="BU53" i="11"/>
  <c r="BT53" i="11"/>
  <c r="BS53" i="11"/>
  <c r="BQ53" i="11"/>
  <c r="BP53" i="11"/>
  <c r="C53" i="11"/>
  <c r="BV53" i="11" s="1"/>
  <c r="BU49" i="11"/>
  <c r="BR49" i="11"/>
  <c r="C49" i="11"/>
  <c r="BV49" i="11" s="1"/>
  <c r="BW48" i="11"/>
  <c r="BU48" i="11"/>
  <c r="BT48" i="11"/>
  <c r="BS48" i="11"/>
  <c r="BQ48" i="11"/>
  <c r="BP48" i="11"/>
  <c r="C48" i="11"/>
  <c r="BV48" i="11" s="1"/>
  <c r="BU47" i="11"/>
  <c r="C47" i="11"/>
  <c r="BQ47" i="11" s="1"/>
  <c r="BW46" i="11"/>
  <c r="BU46" i="11"/>
  <c r="BT46" i="11"/>
  <c r="BS46" i="11"/>
  <c r="BQ46" i="11"/>
  <c r="BP46" i="11"/>
  <c r="C46" i="11"/>
  <c r="BV46" i="11" s="1"/>
  <c r="E42" i="11"/>
  <c r="D42" i="11"/>
  <c r="C42" i="11"/>
  <c r="B42" i="11" s="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W26" i="11"/>
  <c r="BS26" i="11"/>
  <c r="BR26" i="11"/>
  <c r="B26" i="11"/>
  <c r="BT25" i="11"/>
  <c r="BQ25" i="11"/>
  <c r="B25" i="11"/>
  <c r="B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 s="1"/>
  <c r="BQ21" i="11" s="1"/>
  <c r="B20" i="11"/>
  <c r="B19" i="11"/>
  <c r="B18" i="11"/>
  <c r="B17" i="11"/>
  <c r="B16" i="11"/>
  <c r="B15" i="11"/>
  <c r="BR12" i="11"/>
  <c r="B12" i="11"/>
  <c r="BW11" i="11"/>
  <c r="BR11" i="11"/>
  <c r="BP11" i="11"/>
  <c r="B11" i="11"/>
  <c r="BT11" i="11" s="1"/>
  <c r="BV10" i="11"/>
  <c r="BU10" i="11"/>
  <c r="BT10" i="11"/>
  <c r="BQ10" i="11"/>
  <c r="BP10" i="11"/>
  <c r="B10" i="11"/>
  <c r="A5" i="11"/>
  <c r="A4" i="11"/>
  <c r="A3" i="11"/>
  <c r="A2" i="11"/>
  <c r="AB11" i="11" l="1"/>
  <c r="BT56" i="11"/>
  <c r="BP56" i="11"/>
  <c r="BW56" i="11"/>
  <c r="BS56" i="11"/>
  <c r="BV56" i="11"/>
  <c r="BT87" i="11"/>
  <c r="BP87" i="11"/>
  <c r="Q87" i="11" s="1"/>
  <c r="BW87" i="11"/>
  <c r="BS87" i="11"/>
  <c r="BV87" i="11"/>
  <c r="BU12" i="11"/>
  <c r="BP12" i="11"/>
  <c r="BT12" i="11"/>
  <c r="BU21" i="11"/>
  <c r="BV61" i="11"/>
  <c r="BQ87" i="11"/>
  <c r="BV12" i="11"/>
  <c r="BR56" i="11"/>
  <c r="BT63" i="11"/>
  <c r="BP63" i="11"/>
  <c r="BW63" i="11"/>
  <c r="BS63" i="11"/>
  <c r="BV63" i="11"/>
  <c r="BR87" i="11"/>
  <c r="BT47" i="11"/>
  <c r="BP47" i="11"/>
  <c r="BW47" i="11"/>
  <c r="BS47" i="11"/>
  <c r="BV47" i="11"/>
  <c r="BQ56" i="11"/>
  <c r="BT61" i="11"/>
  <c r="BP61" i="11"/>
  <c r="BW61" i="11"/>
  <c r="BS61" i="11"/>
  <c r="BV11" i="11"/>
  <c r="BQ11" i="11"/>
  <c r="BW25" i="11"/>
  <c r="BS25" i="11"/>
  <c r="BV25" i="11"/>
  <c r="BR25" i="11"/>
  <c r="BU25" i="11"/>
  <c r="BT49" i="11"/>
  <c r="BP49" i="11"/>
  <c r="BW49" i="11"/>
  <c r="BS49" i="11"/>
  <c r="BU11" i="11"/>
  <c r="BQ12" i="11"/>
  <c r="BP21" i="11"/>
  <c r="T21" i="11" s="1"/>
  <c r="BP25" i="11"/>
  <c r="BU26" i="11"/>
  <c r="BQ26" i="11"/>
  <c r="BT26" i="11"/>
  <c r="BP26" i="11"/>
  <c r="BV26" i="11"/>
  <c r="BR47" i="11"/>
  <c r="BQ49" i="11"/>
  <c r="BT54" i="11"/>
  <c r="BP54" i="11"/>
  <c r="X54" i="11" s="1"/>
  <c r="BW54" i="11"/>
  <c r="BS54" i="11"/>
  <c r="BV54" i="11"/>
  <c r="BU56" i="11"/>
  <c r="BR61" i="11"/>
  <c r="BQ63" i="11"/>
  <c r="BT65" i="11"/>
  <c r="BP65" i="11"/>
  <c r="X65" i="11" s="1"/>
  <c r="BW65" i="11"/>
  <c r="BS65" i="11"/>
  <c r="BV65" i="11"/>
  <c r="BU87" i="11"/>
  <c r="H109" i="11"/>
  <c r="H117" i="11"/>
  <c r="BR10" i="11"/>
  <c r="AB10" i="11" s="1"/>
  <c r="BW10" i="11"/>
  <c r="BT199" i="11" s="1"/>
  <c r="BR46" i="11"/>
  <c r="X46" i="11" s="1"/>
  <c r="BR48" i="11"/>
  <c r="X48" i="11" s="1"/>
  <c r="BR53" i="11"/>
  <c r="X53" i="11" s="1"/>
  <c r="BR55" i="11"/>
  <c r="X55" i="11" s="1"/>
  <c r="BR57" i="11"/>
  <c r="X57" i="11" s="1"/>
  <c r="BR62" i="11"/>
  <c r="X62" i="11" s="1"/>
  <c r="BR64" i="11"/>
  <c r="X64" i="11" s="1"/>
  <c r="BR86" i="11"/>
  <c r="Q86" i="11" s="1"/>
  <c r="B132" i="10"/>
  <c r="B131" i="10"/>
  <c r="B130" i="10"/>
  <c r="BU126" i="10"/>
  <c r="BT126" i="10"/>
  <c r="BR126" i="10"/>
  <c r="BQ126" i="10"/>
  <c r="F126" i="10" s="1"/>
  <c r="BU125" i="10"/>
  <c r="BT125" i="10"/>
  <c r="BR125" i="10"/>
  <c r="F125" i="10" s="1"/>
  <c r="BQ125" i="10"/>
  <c r="BU124" i="10"/>
  <c r="BT124" i="10"/>
  <c r="BR124" i="10"/>
  <c r="BQ124" i="10"/>
  <c r="F124" i="10" s="1"/>
  <c r="BU123" i="10"/>
  <c r="BT123" i="10"/>
  <c r="BR123" i="10"/>
  <c r="BQ123" i="10"/>
  <c r="F123" i="10"/>
  <c r="BU122" i="10"/>
  <c r="BT122" i="10"/>
  <c r="BR122" i="10"/>
  <c r="BQ122" i="10"/>
  <c r="F122" i="10" s="1"/>
  <c r="BU121" i="10"/>
  <c r="BT121" i="10"/>
  <c r="BR121" i="10"/>
  <c r="F121" i="10" s="1"/>
  <c r="BQ121" i="10"/>
  <c r="BU118" i="10"/>
  <c r="BT118" i="10"/>
  <c r="BR118" i="10"/>
  <c r="BQ118" i="10"/>
  <c r="H118" i="10" s="1"/>
  <c r="BU117" i="10"/>
  <c r="BT117" i="10"/>
  <c r="BR117" i="10"/>
  <c r="BQ117" i="10"/>
  <c r="H117" i="10"/>
  <c r="BU116" i="10"/>
  <c r="BT116" i="10"/>
  <c r="BR116" i="10"/>
  <c r="BQ116" i="10"/>
  <c r="H116" i="10" s="1"/>
  <c r="BU115" i="10"/>
  <c r="BT115" i="10"/>
  <c r="BR115" i="10"/>
  <c r="H115" i="10" s="1"/>
  <c r="BQ115" i="10"/>
  <c r="BU114" i="10"/>
  <c r="BT114" i="10"/>
  <c r="BR114" i="10"/>
  <c r="BQ114" i="10"/>
  <c r="H114" i="10" s="1"/>
  <c r="BU113" i="10"/>
  <c r="BT113" i="10"/>
  <c r="BR113" i="10"/>
  <c r="BQ113" i="10"/>
  <c r="H113" i="10"/>
  <c r="BU112" i="10"/>
  <c r="BT112" i="10"/>
  <c r="BR112" i="10"/>
  <c r="BQ112" i="10"/>
  <c r="H112" i="10" s="1"/>
  <c r="BU111" i="10"/>
  <c r="BT111" i="10"/>
  <c r="BR111" i="10"/>
  <c r="H111" i="10" s="1"/>
  <c r="BQ111" i="10"/>
  <c r="BU110" i="10"/>
  <c r="BT110" i="10"/>
  <c r="BR110" i="10"/>
  <c r="BQ110" i="10"/>
  <c r="H110" i="10" s="1"/>
  <c r="BU109" i="10"/>
  <c r="BT109" i="10"/>
  <c r="BR109" i="10"/>
  <c r="BQ109" i="10"/>
  <c r="H109" i="10"/>
  <c r="B103" i="10"/>
  <c r="BT94" i="10" s="1"/>
  <c r="BP94" i="10"/>
  <c r="C103" i="10" s="1"/>
  <c r="BT87" i="10"/>
  <c r="BP87" i="10"/>
  <c r="C87" i="10"/>
  <c r="BU87" i="10" s="1"/>
  <c r="C86" i="10"/>
  <c r="BV86" i="10" s="1"/>
  <c r="C82" i="10"/>
  <c r="C81" i="10"/>
  <c r="C80" i="10"/>
  <c r="C79" i="10"/>
  <c r="C68" i="10"/>
  <c r="BT65" i="10"/>
  <c r="BP65" i="10"/>
  <c r="C65" i="10"/>
  <c r="BU65" i="10" s="1"/>
  <c r="C64" i="10"/>
  <c r="BT63" i="10"/>
  <c r="BP63" i="10"/>
  <c r="C63" i="10"/>
  <c r="BU63" i="10" s="1"/>
  <c r="BV62" i="10"/>
  <c r="BR62" i="10"/>
  <c r="C62" i="10"/>
  <c r="BT61" i="10"/>
  <c r="BP61" i="10"/>
  <c r="C61" i="10"/>
  <c r="BU61" i="10" s="1"/>
  <c r="C57" i="10"/>
  <c r="BR57" i="10" s="1"/>
  <c r="BT56" i="10"/>
  <c r="C56" i="10"/>
  <c r="BP56" i="10" s="1"/>
  <c r="C55" i="10"/>
  <c r="BR55" i="10" s="1"/>
  <c r="BR54" i="10"/>
  <c r="BP54" i="10"/>
  <c r="C54" i="10"/>
  <c r="BT54" i="10" s="1"/>
  <c r="BT53" i="10"/>
  <c r="BR53" i="10"/>
  <c r="BP53" i="10"/>
  <c r="C53" i="10"/>
  <c r="BT49" i="10"/>
  <c r="C49" i="10"/>
  <c r="C48" i="10"/>
  <c r="BR48" i="10" s="1"/>
  <c r="BR47" i="10"/>
  <c r="BP47" i="10"/>
  <c r="C47" i="10"/>
  <c r="BT47" i="10" s="1"/>
  <c r="BT46" i="10"/>
  <c r="BR46" i="10"/>
  <c r="BP46" i="10"/>
  <c r="C46" i="10"/>
  <c r="E42" i="10"/>
  <c r="D42" i="10"/>
  <c r="B42" i="10" s="1"/>
  <c r="C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W26" i="10"/>
  <c r="BU26" i="10"/>
  <c r="BS26" i="10"/>
  <c r="BQ26" i="10"/>
  <c r="B26" i="10"/>
  <c r="BV26" i="10" s="1"/>
  <c r="BW25" i="10"/>
  <c r="BU25" i="10"/>
  <c r="BT25" i="10"/>
  <c r="BS25" i="10"/>
  <c r="BQ25" i="10"/>
  <c r="BP25" i="10"/>
  <c r="B25" i="10"/>
  <c r="BV25" i="10" s="1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B21" i="10" s="1"/>
  <c r="C21" i="10"/>
  <c r="B20" i="10"/>
  <c r="B19" i="10"/>
  <c r="B18" i="10"/>
  <c r="B17" i="10"/>
  <c r="B16" i="10"/>
  <c r="B15" i="10"/>
  <c r="B12" i="10"/>
  <c r="BV11" i="10"/>
  <c r="BT11" i="10"/>
  <c r="BQ11" i="10"/>
  <c r="B11" i="10"/>
  <c r="BW11" i="10" s="1"/>
  <c r="BU10" i="10"/>
  <c r="BR10" i="10"/>
  <c r="B10" i="10"/>
  <c r="A5" i="10"/>
  <c r="A4" i="10"/>
  <c r="A3" i="10"/>
  <c r="A2" i="10"/>
  <c r="X49" i="11" l="1"/>
  <c r="Z26" i="11"/>
  <c r="Z25" i="11"/>
  <c r="A199" i="11" s="1"/>
  <c r="X47" i="11"/>
  <c r="X56" i="11"/>
  <c r="X61" i="11"/>
  <c r="X63" i="11"/>
  <c r="AB12" i="11"/>
  <c r="BT21" i="10"/>
  <c r="BP21" i="10"/>
  <c r="BQ21" i="10"/>
  <c r="T21" i="10" s="1"/>
  <c r="BU21" i="10"/>
  <c r="BV12" i="10"/>
  <c r="BQ12" i="10"/>
  <c r="BT12" i="10"/>
  <c r="BV55" i="10"/>
  <c r="Q87" i="10"/>
  <c r="BP12" i="10"/>
  <c r="BU49" i="10"/>
  <c r="BQ49" i="10"/>
  <c r="BW49" i="10"/>
  <c r="BS49" i="10"/>
  <c r="BW64" i="10"/>
  <c r="BS64" i="10"/>
  <c r="BU64" i="10"/>
  <c r="BQ64" i="10"/>
  <c r="BT64" i="10"/>
  <c r="BP64" i="10"/>
  <c r="X64" i="10" s="1"/>
  <c r="BR86" i="10"/>
  <c r="BW46" i="10"/>
  <c r="BS46" i="10"/>
  <c r="X46" i="10" s="1"/>
  <c r="BU46" i="10"/>
  <c r="BQ46" i="10"/>
  <c r="BV46" i="10"/>
  <c r="BP49" i="10"/>
  <c r="BW53" i="10"/>
  <c r="BS53" i="10"/>
  <c r="BU53" i="10"/>
  <c r="BQ53" i="10"/>
  <c r="X53" i="10" s="1"/>
  <c r="BV53" i="10"/>
  <c r="BR64" i="10"/>
  <c r="BT132" i="10"/>
  <c r="BQ132" i="10"/>
  <c r="X132" i="10" s="1"/>
  <c r="BW48" i="10"/>
  <c r="BS48" i="10"/>
  <c r="BU48" i="10"/>
  <c r="BQ48" i="10"/>
  <c r="BV48" i="10"/>
  <c r="BW55" i="10"/>
  <c r="BS55" i="10"/>
  <c r="BU55" i="10"/>
  <c r="BQ55" i="10"/>
  <c r="BW86" i="10"/>
  <c r="BS86" i="10"/>
  <c r="BU86" i="10"/>
  <c r="BQ86" i="10"/>
  <c r="BT86" i="10"/>
  <c r="BP86" i="10"/>
  <c r="BT130" i="10"/>
  <c r="BQ130" i="10"/>
  <c r="X130" i="10" s="1"/>
  <c r="BP48" i="10"/>
  <c r="BV49" i="10"/>
  <c r="BP55" i="10"/>
  <c r="BU56" i="10"/>
  <c r="BQ56" i="10"/>
  <c r="X56" i="10" s="1"/>
  <c r="BW56" i="10"/>
  <c r="BS56" i="10"/>
  <c r="BV56" i="10"/>
  <c r="BW57" i="10"/>
  <c r="BS57" i="10"/>
  <c r="BU57" i="10"/>
  <c r="BQ57" i="10"/>
  <c r="BT57" i="10"/>
  <c r="BP57" i="10"/>
  <c r="X65" i="10"/>
  <c r="BT131" i="10"/>
  <c r="BQ131" i="10"/>
  <c r="X131" i="10" s="1"/>
  <c r="BT10" i="10"/>
  <c r="BV10" i="10"/>
  <c r="BQ10" i="10"/>
  <c r="BW10" i="10"/>
  <c r="BR12" i="10"/>
  <c r="BP10" i="10"/>
  <c r="BU12" i="10"/>
  <c r="BU47" i="10"/>
  <c r="BQ47" i="10"/>
  <c r="X47" i="10" s="1"/>
  <c r="BW47" i="10"/>
  <c r="BS47" i="10"/>
  <c r="BV47" i="10"/>
  <c r="BT48" i="10"/>
  <c r="BR49" i="10"/>
  <c r="BU54" i="10"/>
  <c r="BQ54" i="10"/>
  <c r="X54" i="10" s="1"/>
  <c r="BW54" i="10"/>
  <c r="BS54" i="10"/>
  <c r="BV54" i="10"/>
  <c r="BT55" i="10"/>
  <c r="BR56" i="10"/>
  <c r="BV57" i="10"/>
  <c r="BW62" i="10"/>
  <c r="BS62" i="10"/>
  <c r="BU62" i="10"/>
  <c r="BQ62" i="10"/>
  <c r="BT62" i="10"/>
  <c r="BP62" i="10"/>
  <c r="X62" i="10" s="1"/>
  <c r="BV64" i="10"/>
  <c r="BT68" i="10"/>
  <c r="BP68" i="10"/>
  <c r="D68" i="10" s="1"/>
  <c r="BR61" i="10"/>
  <c r="BV61" i="10"/>
  <c r="BR63" i="10"/>
  <c r="BV63" i="10"/>
  <c r="BR65" i="10"/>
  <c r="BV65" i="10"/>
  <c r="BR87" i="10"/>
  <c r="BV87" i="10"/>
  <c r="BP11" i="10"/>
  <c r="BU11" i="10"/>
  <c r="BR25" i="10"/>
  <c r="Z25" i="10" s="1"/>
  <c r="BP26" i="10"/>
  <c r="Z26" i="10" s="1"/>
  <c r="BT26" i="10"/>
  <c r="BS61" i="10"/>
  <c r="BW61" i="10"/>
  <c r="BS63" i="10"/>
  <c r="X63" i="10" s="1"/>
  <c r="BW63" i="10"/>
  <c r="BS65" i="10"/>
  <c r="BW65" i="10"/>
  <c r="BS87" i="10"/>
  <c r="BW87" i="10"/>
  <c r="BR11" i="10"/>
  <c r="BR26" i="10"/>
  <c r="BQ61" i="10"/>
  <c r="X61" i="10" s="1"/>
  <c r="BQ63" i="10"/>
  <c r="BQ65" i="10"/>
  <c r="BQ87" i="10"/>
  <c r="B132" i="9"/>
  <c r="BT132" i="9" s="1"/>
  <c r="B131" i="9"/>
  <c r="BT131" i="9" s="1"/>
  <c r="B130" i="9"/>
  <c r="BT130" i="9" s="1"/>
  <c r="BU126" i="9"/>
  <c r="BT126" i="9"/>
  <c r="BR126" i="9"/>
  <c r="BQ126" i="9"/>
  <c r="F126" i="9" s="1"/>
  <c r="BU125" i="9"/>
  <c r="BT125" i="9"/>
  <c r="BR125" i="9"/>
  <c r="F125" i="9" s="1"/>
  <c r="BQ125" i="9"/>
  <c r="BU124" i="9"/>
  <c r="BT124" i="9"/>
  <c r="BR124" i="9"/>
  <c r="BQ124" i="9"/>
  <c r="F124" i="9" s="1"/>
  <c r="BU123" i="9"/>
  <c r="BT123" i="9"/>
  <c r="BR123" i="9"/>
  <c r="BQ123" i="9"/>
  <c r="F123" i="9"/>
  <c r="BU122" i="9"/>
  <c r="BT122" i="9"/>
  <c r="BR122" i="9"/>
  <c r="BQ122" i="9"/>
  <c r="F122" i="9" s="1"/>
  <c r="BU121" i="9"/>
  <c r="BT121" i="9"/>
  <c r="BR121" i="9"/>
  <c r="F121" i="9" s="1"/>
  <c r="BQ121" i="9"/>
  <c r="BU118" i="9"/>
  <c r="BT118" i="9"/>
  <c r="BR118" i="9"/>
  <c r="BQ118" i="9"/>
  <c r="H118" i="9" s="1"/>
  <c r="BU117" i="9"/>
  <c r="BT117" i="9"/>
  <c r="BR117" i="9"/>
  <c r="BQ117" i="9"/>
  <c r="H117" i="9"/>
  <c r="BU116" i="9"/>
  <c r="BT116" i="9"/>
  <c r="BR116" i="9"/>
  <c r="BQ116" i="9"/>
  <c r="H116" i="9" s="1"/>
  <c r="BU115" i="9"/>
  <c r="BT115" i="9"/>
  <c r="BR115" i="9"/>
  <c r="H115" i="9" s="1"/>
  <c r="BQ115" i="9"/>
  <c r="BU114" i="9"/>
  <c r="BT114" i="9"/>
  <c r="BR114" i="9"/>
  <c r="BQ114" i="9"/>
  <c r="H114" i="9" s="1"/>
  <c r="BU113" i="9"/>
  <c r="BT113" i="9"/>
  <c r="BR113" i="9"/>
  <c r="BQ113" i="9"/>
  <c r="H113" i="9"/>
  <c r="BU112" i="9"/>
  <c r="BT112" i="9"/>
  <c r="BR112" i="9"/>
  <c r="BQ112" i="9"/>
  <c r="H112" i="9" s="1"/>
  <c r="BU111" i="9"/>
  <c r="BT111" i="9"/>
  <c r="BR111" i="9"/>
  <c r="H111" i="9" s="1"/>
  <c r="BQ111" i="9"/>
  <c r="BU110" i="9"/>
  <c r="BT110" i="9"/>
  <c r="BR110" i="9"/>
  <c r="BQ110" i="9"/>
  <c r="H110" i="9" s="1"/>
  <c r="BU109" i="9"/>
  <c r="BT109" i="9"/>
  <c r="BR109" i="9"/>
  <c r="BQ109" i="9"/>
  <c r="H109" i="9"/>
  <c r="B103" i="9"/>
  <c r="BT94" i="9" s="1"/>
  <c r="BP94" i="9"/>
  <c r="C103" i="9" s="1"/>
  <c r="BT87" i="9"/>
  <c r="BP87" i="9"/>
  <c r="C87" i="9"/>
  <c r="BU87" i="9" s="1"/>
  <c r="C86" i="9"/>
  <c r="BW86" i="9" s="1"/>
  <c r="C82" i="9"/>
  <c r="C81" i="9"/>
  <c r="C80" i="9"/>
  <c r="C79" i="9"/>
  <c r="C68" i="9"/>
  <c r="BT68" i="9" s="1"/>
  <c r="BT65" i="9"/>
  <c r="BP65" i="9"/>
  <c r="C65" i="9"/>
  <c r="BU65" i="9" s="1"/>
  <c r="C64" i="9"/>
  <c r="BW64" i="9" s="1"/>
  <c r="BT63" i="9"/>
  <c r="BP63" i="9"/>
  <c r="C63" i="9"/>
  <c r="BU63" i="9" s="1"/>
  <c r="C62" i="9"/>
  <c r="BW62" i="9" s="1"/>
  <c r="BT61" i="9"/>
  <c r="BP61" i="9"/>
  <c r="C61" i="9"/>
  <c r="BU61" i="9" s="1"/>
  <c r="C57" i="9"/>
  <c r="BW57" i="9" s="1"/>
  <c r="BT56" i="9"/>
  <c r="BP56" i="9"/>
  <c r="C56" i="9"/>
  <c r="BU56" i="9" s="1"/>
  <c r="C55" i="9"/>
  <c r="BW55" i="9" s="1"/>
  <c r="BT54" i="9"/>
  <c r="BP54" i="9"/>
  <c r="C54" i="9"/>
  <c r="BU54" i="9" s="1"/>
  <c r="C53" i="9"/>
  <c r="BW53" i="9" s="1"/>
  <c r="BT49" i="9"/>
  <c r="BP49" i="9"/>
  <c r="C49" i="9"/>
  <c r="BU49" i="9" s="1"/>
  <c r="C48" i="9"/>
  <c r="BW48" i="9" s="1"/>
  <c r="BT47" i="9"/>
  <c r="BP47" i="9"/>
  <c r="C47" i="9"/>
  <c r="BU47" i="9" s="1"/>
  <c r="BR46" i="9"/>
  <c r="C46" i="9"/>
  <c r="BW46" i="9" s="1"/>
  <c r="E42" i="9"/>
  <c r="D42" i="9"/>
  <c r="C42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U26" i="9"/>
  <c r="BQ26" i="9"/>
  <c r="B26" i="9"/>
  <c r="BV26" i="9" s="1"/>
  <c r="BW25" i="9"/>
  <c r="BS25" i="9"/>
  <c r="B25" i="9"/>
  <c r="BT25" i="9" s="1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BT21" i="9" s="1"/>
  <c r="B20" i="9"/>
  <c r="B19" i="9"/>
  <c r="B18" i="9"/>
  <c r="B17" i="9"/>
  <c r="B16" i="9"/>
  <c r="B15" i="9"/>
  <c r="BU12" i="9"/>
  <c r="BP12" i="9"/>
  <c r="B12" i="9"/>
  <c r="BV12" i="9" s="1"/>
  <c r="BV11" i="9"/>
  <c r="BQ11" i="9"/>
  <c r="B11" i="9"/>
  <c r="BW11" i="9" s="1"/>
  <c r="B10" i="9"/>
  <c r="BT10" i="9" s="1"/>
  <c r="A5" i="9"/>
  <c r="A4" i="9"/>
  <c r="A3" i="9"/>
  <c r="A2" i="9"/>
  <c r="X49" i="10" l="1"/>
  <c r="BT199" i="10"/>
  <c r="X57" i="10"/>
  <c r="Q86" i="10"/>
  <c r="AB10" i="10"/>
  <c r="X55" i="10"/>
  <c r="AB11" i="10"/>
  <c r="X48" i="10"/>
  <c r="A199" i="10" s="1"/>
  <c r="AB12" i="10"/>
  <c r="Q87" i="9"/>
  <c r="BR10" i="9"/>
  <c r="BQ21" i="9"/>
  <c r="BV46" i="9"/>
  <c r="BR48" i="9"/>
  <c r="BV48" i="9"/>
  <c r="BR57" i="9"/>
  <c r="BR62" i="9"/>
  <c r="BV62" i="9"/>
  <c r="BP10" i="9"/>
  <c r="BU10" i="9"/>
  <c r="BT11" i="9"/>
  <c r="BT199" i="9" s="1"/>
  <c r="BR12" i="9"/>
  <c r="BU21" i="9"/>
  <c r="BQ25" i="9"/>
  <c r="BU25" i="9"/>
  <c r="BS26" i="9"/>
  <c r="BW26" i="9"/>
  <c r="BP46" i="9"/>
  <c r="BT46" i="9"/>
  <c r="BR47" i="9"/>
  <c r="BV47" i="9"/>
  <c r="BP48" i="9"/>
  <c r="BT48" i="9"/>
  <c r="BR49" i="9"/>
  <c r="X49" i="9" s="1"/>
  <c r="BV49" i="9"/>
  <c r="BP53" i="9"/>
  <c r="BT53" i="9"/>
  <c r="BR54" i="9"/>
  <c r="BV54" i="9"/>
  <c r="BP55" i="9"/>
  <c r="BT55" i="9"/>
  <c r="BR56" i="9"/>
  <c r="X56" i="9" s="1"/>
  <c r="BV56" i="9"/>
  <c r="BP57" i="9"/>
  <c r="BT57" i="9"/>
  <c r="BR61" i="9"/>
  <c r="BV61" i="9"/>
  <c r="BP62" i="9"/>
  <c r="BT62" i="9"/>
  <c r="BR63" i="9"/>
  <c r="X63" i="9" s="1"/>
  <c r="BV63" i="9"/>
  <c r="BP64" i="9"/>
  <c r="BT64" i="9"/>
  <c r="BR65" i="9"/>
  <c r="BV65" i="9"/>
  <c r="BP68" i="9"/>
  <c r="D68" i="9" s="1"/>
  <c r="BP86" i="9"/>
  <c r="BT86" i="9"/>
  <c r="BR87" i="9"/>
  <c r="BV87" i="9"/>
  <c r="BQ130" i="9"/>
  <c r="X130" i="9" s="1"/>
  <c r="BQ131" i="9"/>
  <c r="X131" i="9" s="1"/>
  <c r="BQ132" i="9"/>
  <c r="X132" i="9" s="1"/>
  <c r="BW10" i="9"/>
  <c r="BR53" i="9"/>
  <c r="BV53" i="9"/>
  <c r="BV55" i="9"/>
  <c r="BV57" i="9"/>
  <c r="BR64" i="9"/>
  <c r="BV86" i="9"/>
  <c r="BQ10" i="9"/>
  <c r="BV10" i="9"/>
  <c r="BP11" i="9"/>
  <c r="AB11" i="9" s="1"/>
  <c r="BU11" i="9"/>
  <c r="BT12" i="9"/>
  <c r="BP21" i="9"/>
  <c r="BR25" i="9"/>
  <c r="BV25" i="9"/>
  <c r="BP26" i="9"/>
  <c r="BT26" i="9"/>
  <c r="BQ46" i="9"/>
  <c r="BU46" i="9"/>
  <c r="BS47" i="9"/>
  <c r="BW47" i="9"/>
  <c r="BQ48" i="9"/>
  <c r="BU48" i="9"/>
  <c r="BS49" i="9"/>
  <c r="BW49" i="9"/>
  <c r="BQ53" i="9"/>
  <c r="BU53" i="9"/>
  <c r="BS54" i="9"/>
  <c r="BW54" i="9"/>
  <c r="BQ55" i="9"/>
  <c r="BU55" i="9"/>
  <c r="BS56" i="9"/>
  <c r="BW56" i="9"/>
  <c r="BQ57" i="9"/>
  <c r="BU57" i="9"/>
  <c r="BS61" i="9"/>
  <c r="BW61" i="9"/>
  <c r="BQ62" i="9"/>
  <c r="BU62" i="9"/>
  <c r="BS63" i="9"/>
  <c r="BW63" i="9"/>
  <c r="BQ64" i="9"/>
  <c r="BU64" i="9"/>
  <c r="BS65" i="9"/>
  <c r="BW65" i="9"/>
  <c r="BQ86" i="9"/>
  <c r="BU86" i="9"/>
  <c r="BS87" i="9"/>
  <c r="BW87" i="9"/>
  <c r="BR55" i="9"/>
  <c r="BV64" i="9"/>
  <c r="BR86" i="9"/>
  <c r="BR11" i="9"/>
  <c r="BQ12" i="9"/>
  <c r="AB12" i="9" s="1"/>
  <c r="BP25" i="9"/>
  <c r="Z25" i="9" s="1"/>
  <c r="BR26" i="9"/>
  <c r="BS46" i="9"/>
  <c r="BQ47" i="9"/>
  <c r="X47" i="9" s="1"/>
  <c r="BS48" i="9"/>
  <c r="BQ49" i="9"/>
  <c r="BS53" i="9"/>
  <c r="BQ54" i="9"/>
  <c r="X54" i="9" s="1"/>
  <c r="BS55" i="9"/>
  <c r="BQ56" i="9"/>
  <c r="BS57" i="9"/>
  <c r="BQ61" i="9"/>
  <c r="X61" i="9" s="1"/>
  <c r="BS62" i="9"/>
  <c r="BQ63" i="9"/>
  <c r="BS64" i="9"/>
  <c r="BQ65" i="9"/>
  <c r="X65" i="9" s="1"/>
  <c r="BS86" i="9"/>
  <c r="BQ87" i="9"/>
  <c r="BQ132" i="8"/>
  <c r="X132" i="8" s="1"/>
  <c r="B132" i="8"/>
  <c r="BT132" i="8" s="1"/>
  <c r="BQ131" i="8"/>
  <c r="X131" i="8" s="1"/>
  <c r="B131" i="8"/>
  <c r="BT131" i="8" s="1"/>
  <c r="BQ130" i="8"/>
  <c r="X130" i="8" s="1"/>
  <c r="B130" i="8"/>
  <c r="BT130" i="8" s="1"/>
  <c r="BU126" i="8"/>
  <c r="BT126" i="8"/>
  <c r="BR126" i="8"/>
  <c r="BQ126" i="8"/>
  <c r="F126" i="8" s="1"/>
  <c r="BU125" i="8"/>
  <c r="BT125" i="8"/>
  <c r="BR125" i="8"/>
  <c r="BQ125" i="8"/>
  <c r="F125" i="8"/>
  <c r="BU124" i="8"/>
  <c r="BT124" i="8"/>
  <c r="BR124" i="8"/>
  <c r="BQ124" i="8"/>
  <c r="F124" i="8" s="1"/>
  <c r="BU123" i="8"/>
  <c r="BT123" i="8"/>
  <c r="BR123" i="8"/>
  <c r="F123" i="8" s="1"/>
  <c r="BQ123" i="8"/>
  <c r="BU122" i="8"/>
  <c r="BT122" i="8"/>
  <c r="BR122" i="8"/>
  <c r="BQ122" i="8"/>
  <c r="F122" i="8" s="1"/>
  <c r="BU121" i="8"/>
  <c r="BT121" i="8"/>
  <c r="BR121" i="8"/>
  <c r="BQ121" i="8"/>
  <c r="F121" i="8"/>
  <c r="BU118" i="8"/>
  <c r="BT118" i="8"/>
  <c r="BR118" i="8"/>
  <c r="BQ118" i="8"/>
  <c r="H118" i="8" s="1"/>
  <c r="BU117" i="8"/>
  <c r="BT117" i="8"/>
  <c r="BR117" i="8"/>
  <c r="H117" i="8" s="1"/>
  <c r="BQ117" i="8"/>
  <c r="BU116" i="8"/>
  <c r="BT116" i="8"/>
  <c r="BR116" i="8"/>
  <c r="BQ116" i="8"/>
  <c r="H116" i="8" s="1"/>
  <c r="BU115" i="8"/>
  <c r="BT115" i="8"/>
  <c r="BR115" i="8"/>
  <c r="BQ115" i="8"/>
  <c r="H115" i="8"/>
  <c r="BU114" i="8"/>
  <c r="BT114" i="8"/>
  <c r="BR114" i="8"/>
  <c r="BQ114" i="8"/>
  <c r="H114" i="8" s="1"/>
  <c r="BU113" i="8"/>
  <c r="BT113" i="8"/>
  <c r="BR113" i="8"/>
  <c r="H113" i="8" s="1"/>
  <c r="BQ113" i="8"/>
  <c r="BU112" i="8"/>
  <c r="BT112" i="8"/>
  <c r="BR112" i="8"/>
  <c r="BQ112" i="8"/>
  <c r="H112" i="8" s="1"/>
  <c r="BU111" i="8"/>
  <c r="BT111" i="8"/>
  <c r="BR111" i="8"/>
  <c r="BQ111" i="8"/>
  <c r="H111" i="8"/>
  <c r="BU110" i="8"/>
  <c r="BT110" i="8"/>
  <c r="BR110" i="8"/>
  <c r="BQ110" i="8"/>
  <c r="H110" i="8" s="1"/>
  <c r="BU109" i="8"/>
  <c r="BT109" i="8"/>
  <c r="BR109" i="8"/>
  <c r="H109" i="8" s="1"/>
  <c r="BQ109" i="8"/>
  <c r="B103" i="8"/>
  <c r="BT94" i="8" s="1"/>
  <c r="C87" i="8"/>
  <c r="BU87" i="8" s="1"/>
  <c r="BT86" i="8"/>
  <c r="BP86" i="8"/>
  <c r="C86" i="8"/>
  <c r="BW86" i="8" s="1"/>
  <c r="C82" i="8"/>
  <c r="C81" i="8"/>
  <c r="C80" i="8"/>
  <c r="C79" i="8"/>
  <c r="BP68" i="8"/>
  <c r="D68" i="8" s="1"/>
  <c r="C68" i="8"/>
  <c r="BT68" i="8" s="1"/>
  <c r="C65" i="8"/>
  <c r="BU65" i="8" s="1"/>
  <c r="BT64" i="8"/>
  <c r="BP64" i="8"/>
  <c r="C64" i="8"/>
  <c r="BW64" i="8" s="1"/>
  <c r="BV63" i="8"/>
  <c r="C63" i="8"/>
  <c r="BU63" i="8" s="1"/>
  <c r="BT62" i="8"/>
  <c r="BP62" i="8"/>
  <c r="C62" i="8"/>
  <c r="BW62" i="8" s="1"/>
  <c r="C61" i="8"/>
  <c r="BU61" i="8" s="1"/>
  <c r="BT57" i="8"/>
  <c r="BP57" i="8"/>
  <c r="C57" i="8"/>
  <c r="BW57" i="8" s="1"/>
  <c r="C56" i="8"/>
  <c r="BU56" i="8" s="1"/>
  <c r="BT55" i="8"/>
  <c r="BP55" i="8"/>
  <c r="C55" i="8"/>
  <c r="BW55" i="8" s="1"/>
  <c r="C54" i="8"/>
  <c r="BU54" i="8" s="1"/>
  <c r="BT53" i="8"/>
  <c r="BP53" i="8"/>
  <c r="C53" i="8"/>
  <c r="BW53" i="8" s="1"/>
  <c r="C49" i="8"/>
  <c r="BU49" i="8" s="1"/>
  <c r="BT48" i="8"/>
  <c r="BP48" i="8"/>
  <c r="C48" i="8"/>
  <c r="BW48" i="8" s="1"/>
  <c r="C47" i="8"/>
  <c r="BU47" i="8" s="1"/>
  <c r="BT46" i="8"/>
  <c r="BP46" i="8"/>
  <c r="C46" i="8"/>
  <c r="BW46" i="8" s="1"/>
  <c r="E42" i="8"/>
  <c r="D42" i="8"/>
  <c r="B42" i="8" s="1"/>
  <c r="C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W26" i="8"/>
  <c r="BU26" i="8"/>
  <c r="BS26" i="8"/>
  <c r="BQ26" i="8"/>
  <c r="B26" i="8"/>
  <c r="BV26" i="8" s="1"/>
  <c r="BW25" i="8"/>
  <c r="BU25" i="8"/>
  <c r="BT25" i="8"/>
  <c r="BS25" i="8"/>
  <c r="BQ25" i="8"/>
  <c r="BP25" i="8"/>
  <c r="B25" i="8"/>
  <c r="BV25" i="8" s="1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B21" i="8" s="1"/>
  <c r="C21" i="8"/>
  <c r="B20" i="8"/>
  <c r="B19" i="8"/>
  <c r="B18" i="8"/>
  <c r="B17" i="8"/>
  <c r="B16" i="8"/>
  <c r="B15" i="8"/>
  <c r="B12" i="8"/>
  <c r="BV12" i="8" s="1"/>
  <c r="BV11" i="8"/>
  <c r="BT11" i="8"/>
  <c r="BQ11" i="8"/>
  <c r="B11" i="8"/>
  <c r="BW11" i="8" s="1"/>
  <c r="BU10" i="8"/>
  <c r="BP10" i="8"/>
  <c r="B10" i="8"/>
  <c r="BT10" i="8" s="1"/>
  <c r="A5" i="8"/>
  <c r="A4" i="8"/>
  <c r="A3" i="8"/>
  <c r="A2" i="8"/>
  <c r="Q86" i="9" l="1"/>
  <c r="X62" i="9"/>
  <c r="X57" i="9"/>
  <c r="X53" i="9"/>
  <c r="X48" i="9"/>
  <c r="Z26" i="9"/>
  <c r="AB10" i="9"/>
  <c r="T21" i="9"/>
  <c r="X64" i="9"/>
  <c r="X55" i="9"/>
  <c r="X46" i="9"/>
  <c r="BT21" i="8"/>
  <c r="BQ21" i="8"/>
  <c r="BP21" i="8"/>
  <c r="BU21" i="8"/>
  <c r="BR54" i="8"/>
  <c r="BV54" i="8"/>
  <c r="BR61" i="8"/>
  <c r="BV61" i="8"/>
  <c r="BR63" i="8"/>
  <c r="BR65" i="8"/>
  <c r="BV65" i="8"/>
  <c r="BR87" i="8"/>
  <c r="BV87" i="8"/>
  <c r="BQ10" i="8"/>
  <c r="AB10" i="8" s="1"/>
  <c r="BV10" i="8"/>
  <c r="BT199" i="8" s="1"/>
  <c r="BP11" i="8"/>
  <c r="BU11" i="8"/>
  <c r="BT12" i="8"/>
  <c r="BR25" i="8"/>
  <c r="Z25" i="8" s="1"/>
  <c r="BP26" i="8"/>
  <c r="BT26" i="8"/>
  <c r="BQ46" i="8"/>
  <c r="X46" i="8" s="1"/>
  <c r="BU46" i="8"/>
  <c r="BS47" i="8"/>
  <c r="BW47" i="8"/>
  <c r="BQ48" i="8"/>
  <c r="X48" i="8" s="1"/>
  <c r="BU48" i="8"/>
  <c r="BS49" i="8"/>
  <c r="BW49" i="8"/>
  <c r="BQ53" i="8"/>
  <c r="X53" i="8" s="1"/>
  <c r="BU53" i="8"/>
  <c r="BS54" i="8"/>
  <c r="BW54" i="8"/>
  <c r="BQ55" i="8"/>
  <c r="X55" i="8" s="1"/>
  <c r="BU55" i="8"/>
  <c r="BS56" i="8"/>
  <c r="BW56" i="8"/>
  <c r="BQ57" i="8"/>
  <c r="X57" i="8" s="1"/>
  <c r="BU57" i="8"/>
  <c r="BS61" i="8"/>
  <c r="BW61" i="8"/>
  <c r="BQ62" i="8"/>
  <c r="X62" i="8" s="1"/>
  <c r="BU62" i="8"/>
  <c r="BS63" i="8"/>
  <c r="BW63" i="8"/>
  <c r="BQ64" i="8"/>
  <c r="X64" i="8" s="1"/>
  <c r="BU64" i="8"/>
  <c r="BS65" i="8"/>
  <c r="BW65" i="8"/>
  <c r="BQ86" i="8"/>
  <c r="Q86" i="8" s="1"/>
  <c r="BU86" i="8"/>
  <c r="BS87" i="8"/>
  <c r="BW87" i="8"/>
  <c r="BR47" i="8"/>
  <c r="BV49" i="8"/>
  <c r="BR56" i="8"/>
  <c r="BR10" i="8"/>
  <c r="BW10" i="8"/>
  <c r="BP12" i="8"/>
  <c r="BU12" i="8"/>
  <c r="BR46" i="8"/>
  <c r="BV46" i="8"/>
  <c r="BP47" i="8"/>
  <c r="BT47" i="8"/>
  <c r="BR48" i="8"/>
  <c r="BV48" i="8"/>
  <c r="BP49" i="8"/>
  <c r="X49" i="8" s="1"/>
  <c r="BT49" i="8"/>
  <c r="BR53" i="8"/>
  <c r="BV53" i="8"/>
  <c r="BP54" i="8"/>
  <c r="BT54" i="8"/>
  <c r="BR55" i="8"/>
  <c r="BV55" i="8"/>
  <c r="BP56" i="8"/>
  <c r="X56" i="8" s="1"/>
  <c r="BT56" i="8"/>
  <c r="BR57" i="8"/>
  <c r="BV57" i="8"/>
  <c r="BP61" i="8"/>
  <c r="BT61" i="8"/>
  <c r="BR62" i="8"/>
  <c r="BV62" i="8"/>
  <c r="BP63" i="8"/>
  <c r="X63" i="8" s="1"/>
  <c r="BT63" i="8"/>
  <c r="BR64" i="8"/>
  <c r="BV64" i="8"/>
  <c r="BP65" i="8"/>
  <c r="BT65" i="8"/>
  <c r="BR86" i="8"/>
  <c r="BV86" i="8"/>
  <c r="BP87" i="8"/>
  <c r="Q87" i="8" s="1"/>
  <c r="BT87" i="8"/>
  <c r="BP94" i="8"/>
  <c r="C103" i="8" s="1"/>
  <c r="BR12" i="8"/>
  <c r="BV47" i="8"/>
  <c r="BR49" i="8"/>
  <c r="BV56" i="8"/>
  <c r="BR11" i="8"/>
  <c r="BQ12" i="8"/>
  <c r="BR26" i="8"/>
  <c r="BS46" i="8"/>
  <c r="BQ47" i="8"/>
  <c r="BS48" i="8"/>
  <c r="BQ49" i="8"/>
  <c r="BS53" i="8"/>
  <c r="BQ54" i="8"/>
  <c r="BS55" i="8"/>
  <c r="BQ56" i="8"/>
  <c r="BS57" i="8"/>
  <c r="BQ61" i="8"/>
  <c r="BS62" i="8"/>
  <c r="BQ63" i="8"/>
  <c r="BS64" i="8"/>
  <c r="BQ65" i="8"/>
  <c r="BS86" i="8"/>
  <c r="BQ87" i="8"/>
  <c r="BQ132" i="7"/>
  <c r="X132" i="7" s="1"/>
  <c r="B132" i="7"/>
  <c r="BT132" i="7" s="1"/>
  <c r="BQ131" i="7"/>
  <c r="X131" i="7" s="1"/>
  <c r="B131" i="7"/>
  <c r="BT131" i="7" s="1"/>
  <c r="BQ130" i="7"/>
  <c r="X130" i="7" s="1"/>
  <c r="B130" i="7"/>
  <c r="BT130" i="7" s="1"/>
  <c r="BU126" i="7"/>
  <c r="BT126" i="7"/>
  <c r="BR126" i="7"/>
  <c r="BQ126" i="7"/>
  <c r="F126" i="7" s="1"/>
  <c r="BU125" i="7"/>
  <c r="BT125" i="7"/>
  <c r="BR125" i="7"/>
  <c r="BQ125" i="7"/>
  <c r="F125" i="7"/>
  <c r="BU124" i="7"/>
  <c r="BT124" i="7"/>
  <c r="BR124" i="7"/>
  <c r="BQ124" i="7"/>
  <c r="F124" i="7" s="1"/>
  <c r="BU123" i="7"/>
  <c r="BT123" i="7"/>
  <c r="BR123" i="7"/>
  <c r="F123" i="7" s="1"/>
  <c r="BQ123" i="7"/>
  <c r="BU122" i="7"/>
  <c r="BT122" i="7"/>
  <c r="BR122" i="7"/>
  <c r="BQ122" i="7"/>
  <c r="BU121" i="7"/>
  <c r="BT121" i="7"/>
  <c r="BR121" i="7"/>
  <c r="F121" i="7" s="1"/>
  <c r="BQ121" i="7"/>
  <c r="BU118" i="7"/>
  <c r="BT118" i="7"/>
  <c r="BR118" i="7"/>
  <c r="BQ118" i="7"/>
  <c r="H118" i="7" s="1"/>
  <c r="BU117" i="7"/>
  <c r="BT117" i="7"/>
  <c r="BR117" i="7"/>
  <c r="H117" i="7" s="1"/>
  <c r="BQ117" i="7"/>
  <c r="BU116" i="7"/>
  <c r="BT116" i="7"/>
  <c r="BR116" i="7"/>
  <c r="BQ116" i="7"/>
  <c r="BU115" i="7"/>
  <c r="BT115" i="7"/>
  <c r="BR115" i="7"/>
  <c r="BQ115" i="7"/>
  <c r="H115" i="7"/>
  <c r="BU114" i="7"/>
  <c r="BT114" i="7"/>
  <c r="BR114" i="7"/>
  <c r="BQ114" i="7"/>
  <c r="H114" i="7" s="1"/>
  <c r="BU113" i="7"/>
  <c r="BT113" i="7"/>
  <c r="BR113" i="7"/>
  <c r="BQ113" i="7"/>
  <c r="BU112" i="7"/>
  <c r="BT112" i="7"/>
  <c r="BR112" i="7"/>
  <c r="BQ112" i="7"/>
  <c r="H112" i="7" s="1"/>
  <c r="BU111" i="7"/>
  <c r="BT111" i="7"/>
  <c r="BR111" i="7"/>
  <c r="BQ111" i="7"/>
  <c r="H111" i="7"/>
  <c r="BU110" i="7"/>
  <c r="BT110" i="7"/>
  <c r="BR110" i="7"/>
  <c r="BQ110" i="7"/>
  <c r="H110" i="7" s="1"/>
  <c r="BU109" i="7"/>
  <c r="BT109" i="7"/>
  <c r="BR109" i="7"/>
  <c r="H109" i="7" s="1"/>
  <c r="BQ109" i="7"/>
  <c r="B103" i="7"/>
  <c r="BT94" i="7" s="1"/>
  <c r="C87" i="7"/>
  <c r="BU87" i="7" s="1"/>
  <c r="BT86" i="7"/>
  <c r="BP86" i="7"/>
  <c r="C86" i="7"/>
  <c r="BW86" i="7" s="1"/>
  <c r="C82" i="7"/>
  <c r="C81" i="7"/>
  <c r="C80" i="7"/>
  <c r="C79" i="7"/>
  <c r="C68" i="7"/>
  <c r="BT68" i="7" s="1"/>
  <c r="C65" i="7"/>
  <c r="BU65" i="7" s="1"/>
  <c r="BT64" i="7"/>
  <c r="BP64" i="7"/>
  <c r="C64" i="7"/>
  <c r="BW64" i="7" s="1"/>
  <c r="C63" i="7"/>
  <c r="BU63" i="7" s="1"/>
  <c r="BT62" i="7"/>
  <c r="BP62" i="7"/>
  <c r="C62" i="7"/>
  <c r="BW62" i="7" s="1"/>
  <c r="C61" i="7"/>
  <c r="BU61" i="7" s="1"/>
  <c r="BT57" i="7"/>
  <c r="BP57" i="7"/>
  <c r="C57" i="7"/>
  <c r="BW57" i="7" s="1"/>
  <c r="C56" i="7"/>
  <c r="BU56" i="7" s="1"/>
  <c r="BT55" i="7"/>
  <c r="BP55" i="7"/>
  <c r="C55" i="7"/>
  <c r="BW55" i="7" s="1"/>
  <c r="C54" i="7"/>
  <c r="BU54" i="7" s="1"/>
  <c r="BT53" i="7"/>
  <c r="BP53" i="7"/>
  <c r="C53" i="7"/>
  <c r="BW53" i="7" s="1"/>
  <c r="C49" i="7"/>
  <c r="BU49" i="7" s="1"/>
  <c r="BT48" i="7"/>
  <c r="BP48" i="7"/>
  <c r="C48" i="7"/>
  <c r="BW48" i="7" s="1"/>
  <c r="C47" i="7"/>
  <c r="BU47" i="7" s="1"/>
  <c r="BT46" i="7"/>
  <c r="BP46" i="7"/>
  <c r="C46" i="7"/>
  <c r="BW46" i="7" s="1"/>
  <c r="E42" i="7"/>
  <c r="D42" i="7"/>
  <c r="B42" i="7" s="1"/>
  <c r="C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W26" i="7"/>
  <c r="BU26" i="7"/>
  <c r="BS26" i="7"/>
  <c r="BQ26" i="7"/>
  <c r="B26" i="7"/>
  <c r="BV26" i="7" s="1"/>
  <c r="BW25" i="7"/>
  <c r="BU25" i="7"/>
  <c r="BT25" i="7"/>
  <c r="BS25" i="7"/>
  <c r="BQ25" i="7"/>
  <c r="BP25" i="7"/>
  <c r="B25" i="7"/>
  <c r="BV25" i="7" s="1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B21" i="7" s="1"/>
  <c r="C21" i="7"/>
  <c r="B20" i="7"/>
  <c r="B19" i="7"/>
  <c r="B18" i="7"/>
  <c r="B17" i="7"/>
  <c r="B16" i="7"/>
  <c r="B15" i="7"/>
  <c r="B12" i="7"/>
  <c r="BV12" i="7" s="1"/>
  <c r="BT11" i="7"/>
  <c r="BQ11" i="7"/>
  <c r="B11" i="7"/>
  <c r="BW11" i="7" s="1"/>
  <c r="BU10" i="7"/>
  <c r="BP10" i="7"/>
  <c r="B10" i="7"/>
  <c r="BT10" i="7" s="1"/>
  <c r="A5" i="7"/>
  <c r="A4" i="7"/>
  <c r="A3" i="7"/>
  <c r="A2" i="7"/>
  <c r="BP68" i="7" l="1"/>
  <c r="D68" i="7" s="1"/>
  <c r="A199" i="9"/>
  <c r="X65" i="8"/>
  <c r="Z26" i="8"/>
  <c r="AB11" i="8"/>
  <c r="T21" i="8"/>
  <c r="A199" i="8" s="1"/>
  <c r="X61" i="8"/>
  <c r="X54" i="8"/>
  <c r="X47" i="8"/>
  <c r="AB12" i="8"/>
  <c r="H116" i="7"/>
  <c r="H113" i="7"/>
  <c r="F122" i="7"/>
  <c r="BT21" i="7"/>
  <c r="BQ21" i="7"/>
  <c r="T21" i="7" s="1"/>
  <c r="BP21" i="7"/>
  <c r="BU21" i="7"/>
  <c r="BV54" i="7"/>
  <c r="BQ10" i="7"/>
  <c r="BV10" i="7"/>
  <c r="BP11" i="7"/>
  <c r="BU11" i="7"/>
  <c r="BT199" i="7" s="1"/>
  <c r="BT12" i="7"/>
  <c r="BR25" i="7"/>
  <c r="Z25" i="7" s="1"/>
  <c r="BP26" i="7"/>
  <c r="BT26" i="7"/>
  <c r="BQ46" i="7"/>
  <c r="X46" i="7" s="1"/>
  <c r="BU46" i="7"/>
  <c r="BS47" i="7"/>
  <c r="BW47" i="7"/>
  <c r="BQ48" i="7"/>
  <c r="X48" i="7" s="1"/>
  <c r="BU48" i="7"/>
  <c r="BS49" i="7"/>
  <c r="BW49" i="7"/>
  <c r="BQ53" i="7"/>
  <c r="X53" i="7" s="1"/>
  <c r="BU53" i="7"/>
  <c r="BS54" i="7"/>
  <c r="BW54" i="7"/>
  <c r="BQ55" i="7"/>
  <c r="X55" i="7" s="1"/>
  <c r="BU55" i="7"/>
  <c r="BS56" i="7"/>
  <c r="BW56" i="7"/>
  <c r="BQ57" i="7"/>
  <c r="X57" i="7" s="1"/>
  <c r="BU57" i="7"/>
  <c r="BS61" i="7"/>
  <c r="BW61" i="7"/>
  <c r="BQ62" i="7"/>
  <c r="X62" i="7" s="1"/>
  <c r="BU62" i="7"/>
  <c r="BS63" i="7"/>
  <c r="BW63" i="7"/>
  <c r="BQ64" i="7"/>
  <c r="X64" i="7" s="1"/>
  <c r="BU64" i="7"/>
  <c r="BS65" i="7"/>
  <c r="BW65" i="7"/>
  <c r="BQ86" i="7"/>
  <c r="Q86" i="7" s="1"/>
  <c r="BU86" i="7"/>
  <c r="BS87" i="7"/>
  <c r="BW87" i="7"/>
  <c r="BV47" i="7"/>
  <c r="BV49" i="7"/>
  <c r="BR56" i="7"/>
  <c r="BV56" i="7"/>
  <c r="BR63" i="7"/>
  <c r="BR65" i="7"/>
  <c r="BV65" i="7"/>
  <c r="BR87" i="7"/>
  <c r="BR10" i="7"/>
  <c r="AB10" i="7" s="1"/>
  <c r="BW10" i="7"/>
  <c r="BV11" i="7"/>
  <c r="BP12" i="7"/>
  <c r="BU12" i="7"/>
  <c r="BR46" i="7"/>
  <c r="BV46" i="7"/>
  <c r="BP47" i="7"/>
  <c r="BT47" i="7"/>
  <c r="BR48" i="7"/>
  <c r="BV48" i="7"/>
  <c r="BP49" i="7"/>
  <c r="BT49" i="7"/>
  <c r="BR53" i="7"/>
  <c r="BV53" i="7"/>
  <c r="BP54" i="7"/>
  <c r="BT54" i="7"/>
  <c r="BR55" i="7"/>
  <c r="BV55" i="7"/>
  <c r="BP56" i="7"/>
  <c r="BT56" i="7"/>
  <c r="BR57" i="7"/>
  <c r="BV57" i="7"/>
  <c r="BP61" i="7"/>
  <c r="BT61" i="7"/>
  <c r="BR62" i="7"/>
  <c r="BV62" i="7"/>
  <c r="BP63" i="7"/>
  <c r="BT63" i="7"/>
  <c r="BR64" i="7"/>
  <c r="BV64" i="7"/>
  <c r="BP65" i="7"/>
  <c r="BT65" i="7"/>
  <c r="BR86" i="7"/>
  <c r="BV86" i="7"/>
  <c r="BP87" i="7"/>
  <c r="BT87" i="7"/>
  <c r="BP94" i="7"/>
  <c r="C103" i="7" s="1"/>
  <c r="BR12" i="7"/>
  <c r="BR47" i="7"/>
  <c r="BR49" i="7"/>
  <c r="BR54" i="7"/>
  <c r="BR61" i="7"/>
  <c r="BV61" i="7"/>
  <c r="BV63" i="7"/>
  <c r="BV87" i="7"/>
  <c r="BR11" i="7"/>
  <c r="BQ12" i="7"/>
  <c r="BR26" i="7"/>
  <c r="BS46" i="7"/>
  <c r="BQ47" i="7"/>
  <c r="BS48" i="7"/>
  <c r="BQ49" i="7"/>
  <c r="BS53" i="7"/>
  <c r="BQ54" i="7"/>
  <c r="BS55" i="7"/>
  <c r="BQ56" i="7"/>
  <c r="BS57" i="7"/>
  <c r="BQ61" i="7"/>
  <c r="BS62" i="7"/>
  <c r="BQ63" i="7"/>
  <c r="BS64" i="7"/>
  <c r="BQ65" i="7"/>
  <c r="BS86" i="7"/>
  <c r="BQ87" i="7"/>
  <c r="BQ132" i="6"/>
  <c r="X132" i="6" s="1"/>
  <c r="B132" i="6"/>
  <c r="BT132" i="6" s="1"/>
  <c r="BQ131" i="6"/>
  <c r="X131" i="6" s="1"/>
  <c r="B131" i="6"/>
  <c r="BT131" i="6" s="1"/>
  <c r="BQ130" i="6"/>
  <c r="X130" i="6" s="1"/>
  <c r="B130" i="6"/>
  <c r="BT130" i="6" s="1"/>
  <c r="BU126" i="6"/>
  <c r="BT126" i="6"/>
  <c r="BR126" i="6"/>
  <c r="BQ126" i="6"/>
  <c r="F126" i="6" s="1"/>
  <c r="BU125" i="6"/>
  <c r="BT125" i="6"/>
  <c r="BR125" i="6"/>
  <c r="BQ125" i="6"/>
  <c r="F125" i="6"/>
  <c r="BU124" i="6"/>
  <c r="BT124" i="6"/>
  <c r="BR124" i="6"/>
  <c r="BQ124" i="6"/>
  <c r="F124" i="6" s="1"/>
  <c r="BU123" i="6"/>
  <c r="BT123" i="6"/>
  <c r="BR123" i="6"/>
  <c r="BQ123" i="6"/>
  <c r="F123" i="6" s="1"/>
  <c r="BU122" i="6"/>
  <c r="BT122" i="6"/>
  <c r="BR122" i="6"/>
  <c r="BQ122" i="6"/>
  <c r="F122" i="6" s="1"/>
  <c r="BU121" i="6"/>
  <c r="BT121" i="6"/>
  <c r="BR121" i="6"/>
  <c r="BQ121" i="6"/>
  <c r="F121" i="6"/>
  <c r="BU118" i="6"/>
  <c r="BT118" i="6"/>
  <c r="BR118" i="6"/>
  <c r="BQ118" i="6"/>
  <c r="H118" i="6" s="1"/>
  <c r="BU117" i="6"/>
  <c r="BT117" i="6"/>
  <c r="BR117" i="6"/>
  <c r="BQ117" i="6"/>
  <c r="H117" i="6" s="1"/>
  <c r="BU116" i="6"/>
  <c r="BT116" i="6"/>
  <c r="BR116" i="6"/>
  <c r="BQ116" i="6"/>
  <c r="H116" i="6" s="1"/>
  <c r="BU115" i="6"/>
  <c r="BT115" i="6"/>
  <c r="BR115" i="6"/>
  <c r="BQ115" i="6"/>
  <c r="H115" i="6"/>
  <c r="BU114" i="6"/>
  <c r="BT114" i="6"/>
  <c r="BR114" i="6"/>
  <c r="BQ114" i="6"/>
  <c r="H114" i="6" s="1"/>
  <c r="BU113" i="6"/>
  <c r="BT113" i="6"/>
  <c r="BR113" i="6"/>
  <c r="H113" i="6" s="1"/>
  <c r="BQ113" i="6"/>
  <c r="BU112" i="6"/>
  <c r="BT112" i="6"/>
  <c r="BR112" i="6"/>
  <c r="BQ112" i="6"/>
  <c r="H112" i="6" s="1"/>
  <c r="BU111" i="6"/>
  <c r="BT111" i="6"/>
  <c r="BR111" i="6"/>
  <c r="BQ111" i="6"/>
  <c r="H111" i="6"/>
  <c r="BU110" i="6"/>
  <c r="BT110" i="6"/>
  <c r="BR110" i="6"/>
  <c r="BQ110" i="6"/>
  <c r="H110" i="6" s="1"/>
  <c r="BU109" i="6"/>
  <c r="BT109" i="6"/>
  <c r="BR109" i="6"/>
  <c r="H109" i="6" s="1"/>
  <c r="BQ109" i="6"/>
  <c r="B103" i="6"/>
  <c r="BT94" i="6" s="1"/>
  <c r="C87" i="6"/>
  <c r="BU87" i="6" s="1"/>
  <c r="BT86" i="6"/>
  <c r="BP86" i="6"/>
  <c r="C86" i="6"/>
  <c r="BW86" i="6" s="1"/>
  <c r="C82" i="6"/>
  <c r="C81" i="6"/>
  <c r="C80" i="6"/>
  <c r="C79" i="6"/>
  <c r="C68" i="6"/>
  <c r="BT68" i="6" s="1"/>
  <c r="C65" i="6"/>
  <c r="BU65" i="6" s="1"/>
  <c r="BT64" i="6"/>
  <c r="BP64" i="6"/>
  <c r="C64" i="6"/>
  <c r="BW64" i="6" s="1"/>
  <c r="C63" i="6"/>
  <c r="BU63" i="6" s="1"/>
  <c r="BT62" i="6"/>
  <c r="BP62" i="6"/>
  <c r="C62" i="6"/>
  <c r="BW62" i="6" s="1"/>
  <c r="C61" i="6"/>
  <c r="BU61" i="6" s="1"/>
  <c r="BT57" i="6"/>
  <c r="BP57" i="6"/>
  <c r="C57" i="6"/>
  <c r="BW57" i="6" s="1"/>
  <c r="C56" i="6"/>
  <c r="BU56" i="6" s="1"/>
  <c r="BT55" i="6"/>
  <c r="BP55" i="6"/>
  <c r="C55" i="6"/>
  <c r="BW55" i="6" s="1"/>
  <c r="C54" i="6"/>
  <c r="BU54" i="6" s="1"/>
  <c r="BT53" i="6"/>
  <c r="BP53" i="6"/>
  <c r="C53" i="6"/>
  <c r="BW53" i="6" s="1"/>
  <c r="C49" i="6"/>
  <c r="BU49" i="6" s="1"/>
  <c r="BT48" i="6"/>
  <c r="BP48" i="6"/>
  <c r="C48" i="6"/>
  <c r="BW48" i="6" s="1"/>
  <c r="C47" i="6"/>
  <c r="BU47" i="6" s="1"/>
  <c r="BT46" i="6"/>
  <c r="BP46" i="6"/>
  <c r="C46" i="6"/>
  <c r="BW46" i="6" s="1"/>
  <c r="E42" i="6"/>
  <c r="D42" i="6"/>
  <c r="B42" i="6" s="1"/>
  <c r="C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W26" i="6"/>
  <c r="BU26" i="6"/>
  <c r="BT26" i="6"/>
  <c r="BS26" i="6"/>
  <c r="BQ26" i="6"/>
  <c r="BP26" i="6"/>
  <c r="B26" i="6"/>
  <c r="BV26" i="6" s="1"/>
  <c r="BU25" i="6"/>
  <c r="BQ25" i="6"/>
  <c r="B25" i="6"/>
  <c r="BT25" i="6" s="1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B21" i="6" s="1"/>
  <c r="C21" i="6"/>
  <c r="B20" i="6"/>
  <c r="B19" i="6"/>
  <c r="B18" i="6"/>
  <c r="B17" i="6"/>
  <c r="B16" i="6"/>
  <c r="B15" i="6"/>
  <c r="B12" i="6"/>
  <c r="BV12" i="6" s="1"/>
  <c r="BV11" i="6"/>
  <c r="BU11" i="6"/>
  <c r="BT11" i="6"/>
  <c r="BQ11" i="6"/>
  <c r="BP11" i="6"/>
  <c r="B11" i="6"/>
  <c r="BW11" i="6" s="1"/>
  <c r="BU10" i="6"/>
  <c r="BQ10" i="6"/>
  <c r="BP10" i="6"/>
  <c r="B10" i="6"/>
  <c r="BT10" i="6" s="1"/>
  <c r="A5" i="6"/>
  <c r="A4" i="6"/>
  <c r="A3" i="6"/>
  <c r="A2" i="6"/>
  <c r="BP68" i="6" l="1"/>
  <c r="D68" i="6" s="1"/>
  <c r="Q87" i="7"/>
  <c r="X65" i="7"/>
  <c r="X63" i="7"/>
  <c r="X61" i="7"/>
  <c r="X56" i="7"/>
  <c r="X54" i="7"/>
  <c r="X49" i="7"/>
  <c r="X47" i="7"/>
  <c r="AB12" i="7"/>
  <c r="Z26" i="7"/>
  <c r="A199" i="7" s="1"/>
  <c r="AB11" i="7"/>
  <c r="BT21" i="6"/>
  <c r="BU21" i="6"/>
  <c r="BQ21" i="6"/>
  <c r="T21" i="6" s="1"/>
  <c r="BP21" i="6"/>
  <c r="X48" i="6"/>
  <c r="X62" i="6"/>
  <c r="BR12" i="6"/>
  <c r="BR47" i="6"/>
  <c r="BV47" i="6"/>
  <c r="BV54" i="6"/>
  <c r="BV56" i="6"/>
  <c r="BR61" i="6"/>
  <c r="BV61" i="6"/>
  <c r="BV63" i="6"/>
  <c r="BR65" i="6"/>
  <c r="BV65" i="6"/>
  <c r="BV87" i="6"/>
  <c r="BV10" i="6"/>
  <c r="BT199" i="6" s="1"/>
  <c r="BT12" i="6"/>
  <c r="BR25" i="6"/>
  <c r="BV25" i="6"/>
  <c r="BQ46" i="6"/>
  <c r="X46" i="6" s="1"/>
  <c r="BU46" i="6"/>
  <c r="BS47" i="6"/>
  <c r="BW47" i="6"/>
  <c r="BQ48" i="6"/>
  <c r="BU48" i="6"/>
  <c r="BS49" i="6"/>
  <c r="BW49" i="6"/>
  <c r="BQ53" i="6"/>
  <c r="X53" i="6" s="1"/>
  <c r="BU53" i="6"/>
  <c r="BS54" i="6"/>
  <c r="BW54" i="6"/>
  <c r="BQ55" i="6"/>
  <c r="X55" i="6" s="1"/>
  <c r="BU55" i="6"/>
  <c r="BS56" i="6"/>
  <c r="BW56" i="6"/>
  <c r="BQ57" i="6"/>
  <c r="X57" i="6" s="1"/>
  <c r="BU57" i="6"/>
  <c r="BS61" i="6"/>
  <c r="BW61" i="6"/>
  <c r="BQ62" i="6"/>
  <c r="BU62" i="6"/>
  <c r="BS63" i="6"/>
  <c r="BW63" i="6"/>
  <c r="BQ64" i="6"/>
  <c r="X64" i="6" s="1"/>
  <c r="BU64" i="6"/>
  <c r="BS65" i="6"/>
  <c r="BW65" i="6"/>
  <c r="BQ86" i="6"/>
  <c r="Q86" i="6" s="1"/>
  <c r="BU86" i="6"/>
  <c r="BS87" i="6"/>
  <c r="BW87" i="6"/>
  <c r="BR49" i="6"/>
  <c r="BR56" i="6"/>
  <c r="BR63" i="6"/>
  <c r="BR87" i="6"/>
  <c r="BR10" i="6"/>
  <c r="AB10" i="6" s="1"/>
  <c r="BW10" i="6"/>
  <c r="BP12" i="6"/>
  <c r="BU12" i="6"/>
  <c r="BS25" i="6"/>
  <c r="BW25" i="6"/>
  <c r="BR46" i="6"/>
  <c r="BV46" i="6"/>
  <c r="BP47" i="6"/>
  <c r="BT47" i="6"/>
  <c r="BR48" i="6"/>
  <c r="BV48" i="6"/>
  <c r="BP49" i="6"/>
  <c r="BT49" i="6"/>
  <c r="BR53" i="6"/>
  <c r="BV53" i="6"/>
  <c r="BP54" i="6"/>
  <c r="BT54" i="6"/>
  <c r="BR55" i="6"/>
  <c r="BV55" i="6"/>
  <c r="BP56" i="6"/>
  <c r="BT56" i="6"/>
  <c r="BR57" i="6"/>
  <c r="BV57" i="6"/>
  <c r="BP61" i="6"/>
  <c r="BT61" i="6"/>
  <c r="BR62" i="6"/>
  <c r="BV62" i="6"/>
  <c r="BP63" i="6"/>
  <c r="BT63" i="6"/>
  <c r="BR64" i="6"/>
  <c r="BV64" i="6"/>
  <c r="BP65" i="6"/>
  <c r="BT65" i="6"/>
  <c r="BR86" i="6"/>
  <c r="BV86" i="6"/>
  <c r="BP87" i="6"/>
  <c r="BT87" i="6"/>
  <c r="BP94" i="6"/>
  <c r="C103" i="6" s="1"/>
  <c r="BV49" i="6"/>
  <c r="BR54" i="6"/>
  <c r="BR11" i="6"/>
  <c r="AB11" i="6" s="1"/>
  <c r="BQ12" i="6"/>
  <c r="BP25" i="6"/>
  <c r="Z25" i="6" s="1"/>
  <c r="BR26" i="6"/>
  <c r="Z26" i="6" s="1"/>
  <c r="BS46" i="6"/>
  <c r="BQ47" i="6"/>
  <c r="BS48" i="6"/>
  <c r="BQ49" i="6"/>
  <c r="BS53" i="6"/>
  <c r="BQ54" i="6"/>
  <c r="BS55" i="6"/>
  <c r="BQ56" i="6"/>
  <c r="BS57" i="6"/>
  <c r="BQ61" i="6"/>
  <c r="BS62" i="6"/>
  <c r="BQ63" i="6"/>
  <c r="BS64" i="6"/>
  <c r="BQ65" i="6"/>
  <c r="BS86" i="6"/>
  <c r="BQ87" i="6"/>
  <c r="BQ132" i="5"/>
  <c r="X132" i="5" s="1"/>
  <c r="B132" i="5"/>
  <c r="BT132" i="5" s="1"/>
  <c r="BQ131" i="5"/>
  <c r="X131" i="5" s="1"/>
  <c r="B131" i="5"/>
  <c r="BT131" i="5" s="1"/>
  <c r="BQ130" i="5"/>
  <c r="X130" i="5" s="1"/>
  <c r="B130" i="5"/>
  <c r="BT130" i="5" s="1"/>
  <c r="BU126" i="5"/>
  <c r="BT126" i="5"/>
  <c r="BR126" i="5"/>
  <c r="F126" i="5" s="1"/>
  <c r="BQ126" i="5"/>
  <c r="BU125" i="5"/>
  <c r="BT125" i="5"/>
  <c r="BR125" i="5"/>
  <c r="BQ125" i="5"/>
  <c r="F125" i="5"/>
  <c r="BU124" i="5"/>
  <c r="BT124" i="5"/>
  <c r="BR124" i="5"/>
  <c r="BQ124" i="5"/>
  <c r="F124" i="5" s="1"/>
  <c r="BU123" i="5"/>
  <c r="BT123" i="5"/>
  <c r="BR123" i="5"/>
  <c r="BQ123" i="5"/>
  <c r="F123" i="5" s="1"/>
  <c r="BU122" i="5"/>
  <c r="BT122" i="5"/>
  <c r="BR122" i="5"/>
  <c r="F122" i="5" s="1"/>
  <c r="BQ122" i="5"/>
  <c r="BU121" i="5"/>
  <c r="BT121" i="5"/>
  <c r="BR121" i="5"/>
  <c r="BQ121" i="5"/>
  <c r="F121" i="5"/>
  <c r="BU118" i="5"/>
  <c r="BT118" i="5"/>
  <c r="BR118" i="5"/>
  <c r="BQ118" i="5"/>
  <c r="H118" i="5" s="1"/>
  <c r="BU117" i="5"/>
  <c r="BT117" i="5"/>
  <c r="BR117" i="5"/>
  <c r="BQ117" i="5"/>
  <c r="H117" i="5" s="1"/>
  <c r="BU116" i="5"/>
  <c r="BT116" i="5"/>
  <c r="BR116" i="5"/>
  <c r="BQ116" i="5"/>
  <c r="H116" i="5" s="1"/>
  <c r="BU115" i="5"/>
  <c r="BT115" i="5"/>
  <c r="BR115" i="5"/>
  <c r="BQ115" i="5"/>
  <c r="H115" i="5"/>
  <c r="BU114" i="5"/>
  <c r="BT114" i="5"/>
  <c r="BR114" i="5"/>
  <c r="BQ114" i="5"/>
  <c r="H114" i="5" s="1"/>
  <c r="BU113" i="5"/>
  <c r="BT113" i="5"/>
  <c r="BR113" i="5"/>
  <c r="H113" i="5" s="1"/>
  <c r="BQ113" i="5"/>
  <c r="BU112" i="5"/>
  <c r="BT112" i="5"/>
  <c r="BR112" i="5"/>
  <c r="BQ112" i="5"/>
  <c r="H112" i="5"/>
  <c r="BU111" i="5"/>
  <c r="BT111" i="5"/>
  <c r="BR111" i="5"/>
  <c r="BQ111" i="5"/>
  <c r="H111" i="5"/>
  <c r="BU110" i="5"/>
  <c r="BT110" i="5"/>
  <c r="BR110" i="5"/>
  <c r="BQ110" i="5"/>
  <c r="H110" i="5" s="1"/>
  <c r="BU109" i="5"/>
  <c r="BT109" i="5"/>
  <c r="BR109" i="5"/>
  <c r="H109" i="5" s="1"/>
  <c r="BQ109" i="5"/>
  <c r="B103" i="5"/>
  <c r="BT94" i="5" s="1"/>
  <c r="C87" i="5"/>
  <c r="BU87" i="5" s="1"/>
  <c r="BU86" i="5"/>
  <c r="BT86" i="5"/>
  <c r="BQ86" i="5"/>
  <c r="BP86" i="5"/>
  <c r="C86" i="5"/>
  <c r="BW86" i="5" s="1"/>
  <c r="C82" i="5"/>
  <c r="C81" i="5"/>
  <c r="C80" i="5"/>
  <c r="C79" i="5"/>
  <c r="BT68" i="5"/>
  <c r="BP68" i="5"/>
  <c r="D68" i="5" s="1"/>
  <c r="C68" i="5"/>
  <c r="C65" i="5"/>
  <c r="BU65" i="5" s="1"/>
  <c r="BU64" i="5"/>
  <c r="BT64" i="5"/>
  <c r="BQ64" i="5"/>
  <c r="BP64" i="5"/>
  <c r="C64" i="5"/>
  <c r="BW64" i="5" s="1"/>
  <c r="C63" i="5"/>
  <c r="BU63" i="5" s="1"/>
  <c r="BU62" i="5"/>
  <c r="BT62" i="5"/>
  <c r="BQ62" i="5"/>
  <c r="BP62" i="5"/>
  <c r="C62" i="5"/>
  <c r="BW62" i="5" s="1"/>
  <c r="C61" i="5"/>
  <c r="BU61" i="5" s="1"/>
  <c r="BU57" i="5"/>
  <c r="BT57" i="5"/>
  <c r="BQ57" i="5"/>
  <c r="BP57" i="5"/>
  <c r="C57" i="5"/>
  <c r="BW57" i="5" s="1"/>
  <c r="C56" i="5"/>
  <c r="BU56" i="5" s="1"/>
  <c r="BU55" i="5"/>
  <c r="BT55" i="5"/>
  <c r="BQ55" i="5"/>
  <c r="BP55" i="5"/>
  <c r="C55" i="5"/>
  <c r="BW55" i="5" s="1"/>
  <c r="C54" i="5"/>
  <c r="BU54" i="5" s="1"/>
  <c r="BU53" i="5"/>
  <c r="BT53" i="5"/>
  <c r="BQ53" i="5"/>
  <c r="BP53" i="5"/>
  <c r="C53" i="5"/>
  <c r="BW53" i="5" s="1"/>
  <c r="C49" i="5"/>
  <c r="BU49" i="5" s="1"/>
  <c r="BU48" i="5"/>
  <c r="BT48" i="5"/>
  <c r="BQ48" i="5"/>
  <c r="BP48" i="5"/>
  <c r="C48" i="5"/>
  <c r="BW48" i="5" s="1"/>
  <c r="C47" i="5"/>
  <c r="BU47" i="5" s="1"/>
  <c r="BU46" i="5"/>
  <c r="BT46" i="5"/>
  <c r="BQ46" i="5"/>
  <c r="BP46" i="5"/>
  <c r="C46" i="5"/>
  <c r="BW46" i="5" s="1"/>
  <c r="E42" i="5"/>
  <c r="D42" i="5"/>
  <c r="B42" i="5" s="1"/>
  <c r="C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W26" i="5"/>
  <c r="BU26" i="5"/>
  <c r="BT26" i="5"/>
  <c r="BS26" i="5"/>
  <c r="BQ26" i="5"/>
  <c r="BP26" i="5"/>
  <c r="B26" i="5"/>
  <c r="BV26" i="5" s="1"/>
  <c r="BU25" i="5"/>
  <c r="BQ25" i="5"/>
  <c r="B25" i="5"/>
  <c r="BT25" i="5" s="1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B21" i="5" s="1"/>
  <c r="C21" i="5"/>
  <c r="B20" i="5"/>
  <c r="B19" i="5"/>
  <c r="B18" i="5"/>
  <c r="B17" i="5"/>
  <c r="B16" i="5"/>
  <c r="B15" i="5"/>
  <c r="B12" i="5"/>
  <c r="BV12" i="5" s="1"/>
  <c r="BV11" i="5"/>
  <c r="BU11" i="5"/>
  <c r="BT11" i="5"/>
  <c r="BQ11" i="5"/>
  <c r="BP11" i="5"/>
  <c r="B11" i="5"/>
  <c r="BW11" i="5" s="1"/>
  <c r="BV10" i="5"/>
  <c r="BU10" i="5"/>
  <c r="BQ10" i="5"/>
  <c r="BP10" i="5"/>
  <c r="B10" i="5"/>
  <c r="BT10" i="5" s="1"/>
  <c r="A5" i="5"/>
  <c r="A4" i="5"/>
  <c r="A3" i="5"/>
  <c r="A2" i="5"/>
  <c r="AB12" i="6" l="1"/>
  <c r="Q87" i="6"/>
  <c r="X65" i="6"/>
  <c r="X63" i="6"/>
  <c r="X61" i="6"/>
  <c r="X56" i="6"/>
  <c r="X54" i="6"/>
  <c r="X49" i="6"/>
  <c r="A199" i="6" s="1"/>
  <c r="X47" i="6"/>
  <c r="BT21" i="5"/>
  <c r="BU21" i="5"/>
  <c r="BQ21" i="5"/>
  <c r="T21" i="5" s="1"/>
  <c r="BP21" i="5"/>
  <c r="BR12" i="5"/>
  <c r="BV47" i="5"/>
  <c r="BR54" i="5"/>
  <c r="BR56" i="5"/>
  <c r="BR63" i="5"/>
  <c r="BR65" i="5"/>
  <c r="BT12" i="5"/>
  <c r="BR25" i="5"/>
  <c r="BV25" i="5"/>
  <c r="BS47" i="5"/>
  <c r="BW47" i="5"/>
  <c r="BS49" i="5"/>
  <c r="BW49" i="5"/>
  <c r="BS54" i="5"/>
  <c r="BW54" i="5"/>
  <c r="BS56" i="5"/>
  <c r="BW56" i="5"/>
  <c r="BS61" i="5"/>
  <c r="BW61" i="5"/>
  <c r="BS63" i="5"/>
  <c r="BW63" i="5"/>
  <c r="BS65" i="5"/>
  <c r="BW65" i="5"/>
  <c r="BS87" i="5"/>
  <c r="BW87" i="5"/>
  <c r="BR47" i="5"/>
  <c r="BR49" i="5"/>
  <c r="BV54" i="5"/>
  <c r="BV61" i="5"/>
  <c r="BV63" i="5"/>
  <c r="BR87" i="5"/>
  <c r="BR10" i="5"/>
  <c r="AB10" i="5" s="1"/>
  <c r="BW10" i="5"/>
  <c r="BP12" i="5"/>
  <c r="BU12" i="5"/>
  <c r="BT199" i="5" s="1"/>
  <c r="BS25" i="5"/>
  <c r="BW25" i="5"/>
  <c r="BR46" i="5"/>
  <c r="X46" i="5" s="1"/>
  <c r="BV46" i="5"/>
  <c r="BP47" i="5"/>
  <c r="BT47" i="5"/>
  <c r="BR48" i="5"/>
  <c r="X48" i="5" s="1"/>
  <c r="BV48" i="5"/>
  <c r="BP49" i="5"/>
  <c r="BT49" i="5"/>
  <c r="BR53" i="5"/>
  <c r="X53" i="5" s="1"/>
  <c r="BV53" i="5"/>
  <c r="BP54" i="5"/>
  <c r="BT54" i="5"/>
  <c r="BR55" i="5"/>
  <c r="X55" i="5" s="1"/>
  <c r="BV55" i="5"/>
  <c r="BP56" i="5"/>
  <c r="BT56" i="5"/>
  <c r="BR57" i="5"/>
  <c r="X57" i="5" s="1"/>
  <c r="BV57" i="5"/>
  <c r="BP61" i="5"/>
  <c r="BT61" i="5"/>
  <c r="BR62" i="5"/>
  <c r="X62" i="5" s="1"/>
  <c r="BV62" i="5"/>
  <c r="BP63" i="5"/>
  <c r="BT63" i="5"/>
  <c r="BR64" i="5"/>
  <c r="X64" i="5" s="1"/>
  <c r="BV64" i="5"/>
  <c r="BP65" i="5"/>
  <c r="BT65" i="5"/>
  <c r="BR86" i="5"/>
  <c r="Q86" i="5" s="1"/>
  <c r="BV86" i="5"/>
  <c r="BP87" i="5"/>
  <c r="BT87" i="5"/>
  <c r="BP94" i="5"/>
  <c r="C103" i="5" s="1"/>
  <c r="BV49" i="5"/>
  <c r="BV56" i="5"/>
  <c r="BR61" i="5"/>
  <c r="BV65" i="5"/>
  <c r="BV87" i="5"/>
  <c r="BR11" i="5"/>
  <c r="AB11" i="5" s="1"/>
  <c r="BQ12" i="5"/>
  <c r="BP25" i="5"/>
  <c r="Z25" i="5" s="1"/>
  <c r="BR26" i="5"/>
  <c r="Z26" i="5" s="1"/>
  <c r="BS46" i="5"/>
  <c r="BQ47" i="5"/>
  <c r="BS48" i="5"/>
  <c r="BQ49" i="5"/>
  <c r="BS53" i="5"/>
  <c r="BQ54" i="5"/>
  <c r="BS55" i="5"/>
  <c r="BQ56" i="5"/>
  <c r="BS57" i="5"/>
  <c r="BQ61" i="5"/>
  <c r="BS62" i="5"/>
  <c r="BQ63" i="5"/>
  <c r="BS64" i="5"/>
  <c r="BQ65" i="5"/>
  <c r="BS86" i="5"/>
  <c r="BQ87" i="5"/>
  <c r="B132" i="3"/>
  <c r="BT132" i="3" s="1"/>
  <c r="B131" i="3"/>
  <c r="BT131" i="3" s="1"/>
  <c r="B130" i="3"/>
  <c r="BT130" i="3" s="1"/>
  <c r="BU126" i="3"/>
  <c r="BT126" i="3"/>
  <c r="BR126" i="3"/>
  <c r="BQ126" i="3"/>
  <c r="F126" i="3" s="1"/>
  <c r="BU125" i="3"/>
  <c r="BT125" i="3"/>
  <c r="BR125" i="3"/>
  <c r="F125" i="3" s="1"/>
  <c r="BQ125" i="3"/>
  <c r="BU124" i="3"/>
  <c r="BT124" i="3"/>
  <c r="BR124" i="3"/>
  <c r="BQ124" i="3"/>
  <c r="F124" i="3" s="1"/>
  <c r="BU123" i="3"/>
  <c r="BT123" i="3"/>
  <c r="BR123" i="3"/>
  <c r="BQ123" i="3"/>
  <c r="F123" i="3"/>
  <c r="BU122" i="3"/>
  <c r="BT122" i="3"/>
  <c r="BR122" i="3"/>
  <c r="BQ122" i="3"/>
  <c r="F122" i="3" s="1"/>
  <c r="BU121" i="3"/>
  <c r="BT121" i="3"/>
  <c r="BR121" i="3"/>
  <c r="F121" i="3" s="1"/>
  <c r="BQ121" i="3"/>
  <c r="BU118" i="3"/>
  <c r="BT118" i="3"/>
  <c r="BR118" i="3"/>
  <c r="BQ118" i="3"/>
  <c r="H118" i="3" s="1"/>
  <c r="BU117" i="3"/>
  <c r="BT117" i="3"/>
  <c r="BR117" i="3"/>
  <c r="BQ117" i="3"/>
  <c r="H117" i="3"/>
  <c r="BU116" i="3"/>
  <c r="BT116" i="3"/>
  <c r="BR116" i="3"/>
  <c r="BQ116" i="3"/>
  <c r="H116" i="3" s="1"/>
  <c r="BU115" i="3"/>
  <c r="BT115" i="3"/>
  <c r="BR115" i="3"/>
  <c r="H115" i="3" s="1"/>
  <c r="BQ115" i="3"/>
  <c r="BU114" i="3"/>
  <c r="BT114" i="3"/>
  <c r="BR114" i="3"/>
  <c r="BQ114" i="3"/>
  <c r="H114" i="3" s="1"/>
  <c r="BU113" i="3"/>
  <c r="BT113" i="3"/>
  <c r="BR113" i="3"/>
  <c r="BQ113" i="3"/>
  <c r="H113" i="3"/>
  <c r="BU112" i="3"/>
  <c r="BT112" i="3"/>
  <c r="BR112" i="3"/>
  <c r="BQ112" i="3"/>
  <c r="H112" i="3" s="1"/>
  <c r="BU111" i="3"/>
  <c r="BT111" i="3"/>
  <c r="BR111" i="3"/>
  <c r="H111" i="3" s="1"/>
  <c r="BQ111" i="3"/>
  <c r="BU110" i="3"/>
  <c r="BT110" i="3"/>
  <c r="BR110" i="3"/>
  <c r="BQ110" i="3"/>
  <c r="H110" i="3" s="1"/>
  <c r="BU109" i="3"/>
  <c r="BT109" i="3"/>
  <c r="BR109" i="3"/>
  <c r="BQ109" i="3"/>
  <c r="H109" i="3"/>
  <c r="B103" i="3"/>
  <c r="BT94" i="3" s="1"/>
  <c r="BP94" i="3"/>
  <c r="C103" i="3" s="1"/>
  <c r="BT87" i="3"/>
  <c r="BP87" i="3"/>
  <c r="C87" i="3"/>
  <c r="BU87" i="3" s="1"/>
  <c r="BV86" i="3"/>
  <c r="BR86" i="3"/>
  <c r="C86" i="3"/>
  <c r="C82" i="3"/>
  <c r="C81" i="3"/>
  <c r="C80" i="3"/>
  <c r="C79" i="3"/>
  <c r="C68" i="3"/>
  <c r="BT65" i="3"/>
  <c r="BP65" i="3"/>
  <c r="C65" i="3"/>
  <c r="BU65" i="3" s="1"/>
  <c r="C64" i="3"/>
  <c r="BT63" i="3"/>
  <c r="BP63" i="3"/>
  <c r="C63" i="3"/>
  <c r="BU63" i="3" s="1"/>
  <c r="BV62" i="3"/>
  <c r="C62" i="3"/>
  <c r="BT61" i="3"/>
  <c r="BP61" i="3"/>
  <c r="C61" i="3"/>
  <c r="BU61" i="3" s="1"/>
  <c r="C57" i="3"/>
  <c r="BT56" i="3"/>
  <c r="BP56" i="3"/>
  <c r="C56" i="3"/>
  <c r="BU56" i="3" s="1"/>
  <c r="BV55" i="3"/>
  <c r="C55" i="3"/>
  <c r="BT54" i="3"/>
  <c r="C54" i="3"/>
  <c r="C53" i="3"/>
  <c r="BT49" i="3"/>
  <c r="BR49" i="3"/>
  <c r="BP49" i="3"/>
  <c r="C49" i="3"/>
  <c r="BT48" i="3"/>
  <c r="BR48" i="3"/>
  <c r="C48" i="3"/>
  <c r="BT47" i="3"/>
  <c r="C47" i="3"/>
  <c r="C46" i="3"/>
  <c r="E42" i="3"/>
  <c r="D42" i="3"/>
  <c r="C42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W26" i="3"/>
  <c r="BU26" i="3"/>
  <c r="BS26" i="3"/>
  <c r="BQ26" i="3"/>
  <c r="BP26" i="3"/>
  <c r="B26" i="3"/>
  <c r="BV26" i="3" s="1"/>
  <c r="BW25" i="3"/>
  <c r="BU25" i="3"/>
  <c r="BS25" i="3"/>
  <c r="BQ25" i="3"/>
  <c r="B25" i="3"/>
  <c r="BT25" i="3" s="1"/>
  <c r="BQ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B20" i="3"/>
  <c r="B19" i="3"/>
  <c r="B18" i="3"/>
  <c r="B17" i="3"/>
  <c r="B16" i="3"/>
  <c r="B15" i="3"/>
  <c r="BU12" i="3"/>
  <c r="BR12" i="3"/>
  <c r="BP12" i="3"/>
  <c r="B12" i="3"/>
  <c r="BV11" i="3"/>
  <c r="BU11" i="3"/>
  <c r="BT11" i="3"/>
  <c r="BQ11" i="3"/>
  <c r="BP11" i="3"/>
  <c r="B11" i="3"/>
  <c r="BW11" i="3" s="1"/>
  <c r="BU10" i="3"/>
  <c r="BR10" i="3"/>
  <c r="BP10" i="3"/>
  <c r="B10" i="3"/>
  <c r="A5" i="3"/>
  <c r="A4" i="3"/>
  <c r="A3" i="3"/>
  <c r="A2" i="3"/>
  <c r="A199" i="5" l="1"/>
  <c r="AB12" i="5"/>
  <c r="Q87" i="5"/>
  <c r="X65" i="5"/>
  <c r="X63" i="5"/>
  <c r="X61" i="5"/>
  <c r="X56" i="5"/>
  <c r="X54" i="5"/>
  <c r="X49" i="5"/>
  <c r="X47" i="5"/>
  <c r="BW46" i="3"/>
  <c r="BS46" i="3"/>
  <c r="BU46" i="3"/>
  <c r="BQ46" i="3"/>
  <c r="BV46" i="3"/>
  <c r="BW53" i="3"/>
  <c r="BS53" i="3"/>
  <c r="BU53" i="3"/>
  <c r="BQ53" i="3"/>
  <c r="BV53" i="3"/>
  <c r="BW57" i="3"/>
  <c r="BS57" i="3"/>
  <c r="BU57" i="3"/>
  <c r="BQ57" i="3"/>
  <c r="BT57" i="3"/>
  <c r="BP57" i="3"/>
  <c r="BW64" i="3"/>
  <c r="BS64" i="3"/>
  <c r="BU64" i="3"/>
  <c r="BQ64" i="3"/>
  <c r="BT64" i="3"/>
  <c r="BP64" i="3"/>
  <c r="BT21" i="3"/>
  <c r="BP21" i="3"/>
  <c r="T21" i="3" s="1"/>
  <c r="BU21" i="3"/>
  <c r="BP46" i="3"/>
  <c r="BU47" i="3"/>
  <c r="BQ47" i="3"/>
  <c r="BW47" i="3"/>
  <c r="BS47" i="3"/>
  <c r="BV47" i="3"/>
  <c r="BP53" i="3"/>
  <c r="X53" i="3" s="1"/>
  <c r="BU54" i="3"/>
  <c r="BQ54" i="3"/>
  <c r="BW54" i="3"/>
  <c r="BS54" i="3"/>
  <c r="BV54" i="3"/>
  <c r="BR57" i="3"/>
  <c r="BR64" i="3"/>
  <c r="BR46" i="3"/>
  <c r="BP47" i="3"/>
  <c r="BW48" i="3"/>
  <c r="BS48" i="3"/>
  <c r="BU48" i="3"/>
  <c r="BQ48" i="3"/>
  <c r="BV48" i="3"/>
  <c r="BR53" i="3"/>
  <c r="BP54" i="3"/>
  <c r="BW55" i="3"/>
  <c r="BS55" i="3"/>
  <c r="BU55" i="3"/>
  <c r="BQ55" i="3"/>
  <c r="BT55" i="3"/>
  <c r="BP55" i="3"/>
  <c r="BV57" i="3"/>
  <c r="BW62" i="3"/>
  <c r="BS62" i="3"/>
  <c r="BU62" i="3"/>
  <c r="BQ62" i="3"/>
  <c r="BT62" i="3"/>
  <c r="BP62" i="3"/>
  <c r="BV64" i="3"/>
  <c r="BT68" i="3"/>
  <c r="BP68" i="3"/>
  <c r="D68" i="3" s="1"/>
  <c r="BT10" i="3"/>
  <c r="BV10" i="3"/>
  <c r="BQ10" i="3"/>
  <c r="AB10" i="3" s="1"/>
  <c r="BW10" i="3"/>
  <c r="BV12" i="3"/>
  <c r="BQ12" i="3"/>
  <c r="AB12" i="3" s="1"/>
  <c r="BT12" i="3"/>
  <c r="BT46" i="3"/>
  <c r="BR47" i="3"/>
  <c r="BP48" i="3"/>
  <c r="X48" i="3" s="1"/>
  <c r="BU49" i="3"/>
  <c r="BQ49" i="3"/>
  <c r="X49" i="3" s="1"/>
  <c r="BW49" i="3"/>
  <c r="BS49" i="3"/>
  <c r="BV49" i="3"/>
  <c r="BT53" i="3"/>
  <c r="BR54" i="3"/>
  <c r="BR55" i="3"/>
  <c r="BR62" i="3"/>
  <c r="BW86" i="3"/>
  <c r="BS86" i="3"/>
  <c r="BU86" i="3"/>
  <c r="BQ86" i="3"/>
  <c r="BT86" i="3"/>
  <c r="BP86" i="3"/>
  <c r="Q86" i="3" s="1"/>
  <c r="BR56" i="3"/>
  <c r="BV56" i="3"/>
  <c r="BR61" i="3"/>
  <c r="BV61" i="3"/>
  <c r="BR63" i="3"/>
  <c r="BV63" i="3"/>
  <c r="BR65" i="3"/>
  <c r="BV65" i="3"/>
  <c r="BR87" i="3"/>
  <c r="BV87" i="3"/>
  <c r="BQ130" i="3"/>
  <c r="X130" i="3" s="1"/>
  <c r="BQ131" i="3"/>
  <c r="X131" i="3" s="1"/>
  <c r="BQ132" i="3"/>
  <c r="X132" i="3" s="1"/>
  <c r="BR25" i="3"/>
  <c r="BV25" i="3"/>
  <c r="BT26" i="3"/>
  <c r="BS56" i="3"/>
  <c r="BW56" i="3"/>
  <c r="BS61" i="3"/>
  <c r="BW61" i="3"/>
  <c r="BS63" i="3"/>
  <c r="BW63" i="3"/>
  <c r="BS65" i="3"/>
  <c r="BW65" i="3"/>
  <c r="BS87" i="3"/>
  <c r="BW87" i="3"/>
  <c r="BR11" i="3"/>
  <c r="AB11" i="3" s="1"/>
  <c r="BP25" i="3"/>
  <c r="Z25" i="3" s="1"/>
  <c r="BR26" i="3"/>
  <c r="Z26" i="3" s="1"/>
  <c r="BQ56" i="3"/>
  <c r="X56" i="3" s="1"/>
  <c r="BQ61" i="3"/>
  <c r="X61" i="3" s="1"/>
  <c r="BQ63" i="3"/>
  <c r="X63" i="3" s="1"/>
  <c r="BQ65" i="3"/>
  <c r="X65" i="3" s="1"/>
  <c r="BQ87" i="3"/>
  <c r="Q87" i="3" s="1"/>
  <c r="BT132" i="2"/>
  <c r="BQ132" i="2"/>
  <c r="X132" i="2" s="1"/>
  <c r="B132" i="2"/>
  <c r="BT131" i="2"/>
  <c r="BQ131" i="2"/>
  <c r="X131" i="2" s="1"/>
  <c r="B131" i="2"/>
  <c r="BT130" i="2"/>
  <c r="BQ130" i="2"/>
  <c r="X130" i="2" s="1"/>
  <c r="B130" i="2"/>
  <c r="BU126" i="2"/>
  <c r="BT126" i="2"/>
  <c r="BR126" i="2"/>
  <c r="BQ126" i="2"/>
  <c r="F126" i="2"/>
  <c r="BU125" i="2"/>
  <c r="BT125" i="2"/>
  <c r="BR125" i="2"/>
  <c r="BQ125" i="2"/>
  <c r="F125" i="2"/>
  <c r="BU124" i="2"/>
  <c r="BT124" i="2"/>
  <c r="BR124" i="2"/>
  <c r="BQ124" i="2"/>
  <c r="F124" i="2" s="1"/>
  <c r="BU123" i="2"/>
  <c r="BT123" i="2"/>
  <c r="BR123" i="2"/>
  <c r="F123" i="2" s="1"/>
  <c r="BQ123" i="2"/>
  <c r="BU122" i="2"/>
  <c r="BT122" i="2"/>
  <c r="BR122" i="2"/>
  <c r="BQ122" i="2"/>
  <c r="F122" i="2"/>
  <c r="BU121" i="2"/>
  <c r="BT121" i="2"/>
  <c r="BR121" i="2"/>
  <c r="BQ121" i="2"/>
  <c r="F121" i="2"/>
  <c r="BU118" i="2"/>
  <c r="BT118" i="2"/>
  <c r="BR118" i="2"/>
  <c r="BQ118" i="2"/>
  <c r="H118" i="2" s="1"/>
  <c r="BU117" i="2"/>
  <c r="BT117" i="2"/>
  <c r="BR117" i="2"/>
  <c r="H117" i="2" s="1"/>
  <c r="BQ117" i="2"/>
  <c r="BU116" i="2"/>
  <c r="BT116" i="2"/>
  <c r="BR116" i="2"/>
  <c r="BQ116" i="2"/>
  <c r="H116" i="2"/>
  <c r="BU115" i="2"/>
  <c r="BT115" i="2"/>
  <c r="BR115" i="2"/>
  <c r="BQ115" i="2"/>
  <c r="H115" i="2"/>
  <c r="BU114" i="2"/>
  <c r="BT114" i="2"/>
  <c r="BR114" i="2"/>
  <c r="BQ114" i="2"/>
  <c r="H114" i="2" s="1"/>
  <c r="BU113" i="2"/>
  <c r="BT113" i="2"/>
  <c r="BR113" i="2"/>
  <c r="H113" i="2" s="1"/>
  <c r="BQ113" i="2"/>
  <c r="BU112" i="2"/>
  <c r="BT112" i="2"/>
  <c r="BR112" i="2"/>
  <c r="BQ112" i="2"/>
  <c r="H112" i="2"/>
  <c r="BU111" i="2"/>
  <c r="BT111" i="2"/>
  <c r="BR111" i="2"/>
  <c r="BQ111" i="2"/>
  <c r="H111" i="2"/>
  <c r="BU110" i="2"/>
  <c r="BT110" i="2"/>
  <c r="BR110" i="2"/>
  <c r="BQ110" i="2"/>
  <c r="H110" i="2" s="1"/>
  <c r="BU109" i="2"/>
  <c r="BT109" i="2"/>
  <c r="BR109" i="2"/>
  <c r="H109" i="2" s="1"/>
  <c r="BQ109" i="2"/>
  <c r="B103" i="2"/>
  <c r="BS87" i="2"/>
  <c r="BR87" i="2"/>
  <c r="C87" i="2"/>
  <c r="BU86" i="2"/>
  <c r="BT86" i="2"/>
  <c r="BQ86" i="2"/>
  <c r="BP86" i="2"/>
  <c r="C86" i="2"/>
  <c r="BW86" i="2" s="1"/>
  <c r="C82" i="2"/>
  <c r="C81" i="2"/>
  <c r="C80" i="2"/>
  <c r="C79" i="2"/>
  <c r="BT68" i="2"/>
  <c r="BP68" i="2"/>
  <c r="D68" i="2" s="1"/>
  <c r="C68" i="2"/>
  <c r="C65" i="2"/>
  <c r="BU64" i="2"/>
  <c r="BT64" i="2"/>
  <c r="BQ64" i="2"/>
  <c r="BP64" i="2"/>
  <c r="C64" i="2"/>
  <c r="BW64" i="2" s="1"/>
  <c r="BS63" i="2"/>
  <c r="C63" i="2"/>
  <c r="BU62" i="2"/>
  <c r="BT62" i="2"/>
  <c r="BQ62" i="2"/>
  <c r="BP62" i="2"/>
  <c r="C62" i="2"/>
  <c r="BW62" i="2" s="1"/>
  <c r="BS61" i="2"/>
  <c r="BR61" i="2"/>
  <c r="C61" i="2"/>
  <c r="BU57" i="2"/>
  <c r="BT57" i="2"/>
  <c r="BQ57" i="2"/>
  <c r="BP57" i="2"/>
  <c r="C57" i="2"/>
  <c r="BW57" i="2" s="1"/>
  <c r="BW56" i="2"/>
  <c r="BS56" i="2"/>
  <c r="BR56" i="2"/>
  <c r="C56" i="2"/>
  <c r="BR55" i="2"/>
  <c r="C55" i="2"/>
  <c r="BW54" i="2"/>
  <c r="BR54" i="2"/>
  <c r="C54" i="2"/>
  <c r="BV53" i="2"/>
  <c r="BR53" i="2"/>
  <c r="BQ53" i="2"/>
  <c r="C53" i="2"/>
  <c r="BW49" i="2"/>
  <c r="BV49" i="2"/>
  <c r="BR49" i="2"/>
  <c r="BP49" i="2"/>
  <c r="C49" i="2"/>
  <c r="BV48" i="2"/>
  <c r="BU48" i="2"/>
  <c r="BR48" i="2"/>
  <c r="BQ48" i="2"/>
  <c r="BP48" i="2"/>
  <c r="C48" i="2"/>
  <c r="BW47" i="2"/>
  <c r="BV47" i="2"/>
  <c r="BT47" i="2"/>
  <c r="BR47" i="2"/>
  <c r="BP47" i="2"/>
  <c r="C47" i="2"/>
  <c r="C46" i="2"/>
  <c r="E42" i="2"/>
  <c r="D42" i="2"/>
  <c r="C42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W26" i="2"/>
  <c r="BU26" i="2"/>
  <c r="BT26" i="2"/>
  <c r="BS26" i="2"/>
  <c r="BQ26" i="2"/>
  <c r="BP26" i="2"/>
  <c r="B26" i="2"/>
  <c r="BV26" i="2" s="1"/>
  <c r="BW25" i="2"/>
  <c r="BV25" i="2"/>
  <c r="BU25" i="2"/>
  <c r="BR25" i="2"/>
  <c r="BQ25" i="2"/>
  <c r="B25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B21" i="2" s="1"/>
  <c r="D21" i="2"/>
  <c r="C21" i="2"/>
  <c r="B20" i="2"/>
  <c r="B19" i="2"/>
  <c r="B18" i="2"/>
  <c r="B17" i="2"/>
  <c r="B16" i="2"/>
  <c r="B15" i="2"/>
  <c r="BR12" i="2"/>
  <c r="B12" i="2"/>
  <c r="BV11" i="2"/>
  <c r="BU11" i="2"/>
  <c r="BT11" i="2"/>
  <c r="BQ11" i="2"/>
  <c r="BP11" i="2"/>
  <c r="B11" i="2"/>
  <c r="BW11" i="2" s="1"/>
  <c r="BW10" i="2"/>
  <c r="BV10" i="2"/>
  <c r="BR10" i="2"/>
  <c r="BQ10" i="2"/>
  <c r="BP10" i="2"/>
  <c r="AB10" i="2" s="1"/>
  <c r="B10" i="2"/>
  <c r="A5" i="2"/>
  <c r="A4" i="2"/>
  <c r="A3" i="2"/>
  <c r="A2" i="2"/>
  <c r="X62" i="3" l="1"/>
  <c r="X55" i="3"/>
  <c r="X46" i="3"/>
  <c r="A199" i="3" s="1"/>
  <c r="X57" i="3"/>
  <c r="X47" i="3"/>
  <c r="X64" i="3"/>
  <c r="X54" i="3"/>
  <c r="BT199" i="3"/>
  <c r="BT21" i="2"/>
  <c r="BU21" i="2"/>
  <c r="BQ21" i="2"/>
  <c r="BP21" i="2"/>
  <c r="AB11" i="2"/>
  <c r="BW46" i="2"/>
  <c r="BS46" i="2"/>
  <c r="BT46" i="2"/>
  <c r="X48" i="2"/>
  <c r="X64" i="2"/>
  <c r="BU65" i="2"/>
  <c r="BQ65" i="2"/>
  <c r="BT65" i="2"/>
  <c r="BP65" i="2"/>
  <c r="BV65" i="2"/>
  <c r="BT94" i="2"/>
  <c r="BP94" i="2"/>
  <c r="C103" i="2" s="1"/>
  <c r="BV12" i="2"/>
  <c r="BQ12" i="2"/>
  <c r="BT12" i="2"/>
  <c r="BP46" i="2"/>
  <c r="BU46" i="2"/>
  <c r="BU54" i="2"/>
  <c r="BQ54" i="2"/>
  <c r="BS54" i="2"/>
  <c r="BW55" i="2"/>
  <c r="BS55" i="2"/>
  <c r="BV55" i="2"/>
  <c r="BT55" i="2"/>
  <c r="BU63" i="2"/>
  <c r="BQ63" i="2"/>
  <c r="BT63" i="2"/>
  <c r="BP63" i="2"/>
  <c r="X63" i="2" s="1"/>
  <c r="BV63" i="2"/>
  <c r="BW65" i="2"/>
  <c r="BU12" i="2"/>
  <c r="BQ46" i="2"/>
  <c r="BV46" i="2"/>
  <c r="BU49" i="2"/>
  <c r="BQ49" i="2"/>
  <c r="X49" i="2" s="1"/>
  <c r="BS49" i="2"/>
  <c r="BW53" i="2"/>
  <c r="BS53" i="2"/>
  <c r="BT53" i="2"/>
  <c r="BT54" i="2"/>
  <c r="BP55" i="2"/>
  <c r="BU55" i="2"/>
  <c r="BU61" i="2"/>
  <c r="BQ61" i="2"/>
  <c r="BT61" i="2"/>
  <c r="BP61" i="2"/>
  <c r="X61" i="2" s="1"/>
  <c r="BV61" i="2"/>
  <c r="BW63" i="2"/>
  <c r="BR65" i="2"/>
  <c r="BU87" i="2"/>
  <c r="BQ87" i="2"/>
  <c r="BT87" i="2"/>
  <c r="BP87" i="2"/>
  <c r="Q87" i="2" s="1"/>
  <c r="BV87" i="2"/>
  <c r="BT10" i="2"/>
  <c r="BU10" i="2"/>
  <c r="BP12" i="2"/>
  <c r="AB12" i="2" s="1"/>
  <c r="BT25" i="2"/>
  <c r="BP25" i="2"/>
  <c r="BS25" i="2"/>
  <c r="BR46" i="2"/>
  <c r="BU47" i="2"/>
  <c r="BQ47" i="2"/>
  <c r="BS47" i="2"/>
  <c r="BW48" i="2"/>
  <c r="BS48" i="2"/>
  <c r="BT48" i="2"/>
  <c r="BT49" i="2"/>
  <c r="BP53" i="2"/>
  <c r="X53" i="2" s="1"/>
  <c r="BU53" i="2"/>
  <c r="BP54" i="2"/>
  <c r="BV54" i="2"/>
  <c r="BQ55" i="2"/>
  <c r="BU56" i="2"/>
  <c r="BQ56" i="2"/>
  <c r="BT56" i="2"/>
  <c r="BP56" i="2"/>
  <c r="X56" i="2" s="1"/>
  <c r="BV56" i="2"/>
  <c r="BW61" i="2"/>
  <c r="BR63" i="2"/>
  <c r="BS65" i="2"/>
  <c r="BW87" i="2"/>
  <c r="BR57" i="2"/>
  <c r="BV57" i="2"/>
  <c r="BR62" i="2"/>
  <c r="X62" i="2" s="1"/>
  <c r="BV62" i="2"/>
  <c r="BR64" i="2"/>
  <c r="BV64" i="2"/>
  <c r="BR86" i="2"/>
  <c r="Q86" i="2" s="1"/>
  <c r="BV86" i="2"/>
  <c r="BR11" i="2"/>
  <c r="BR26" i="2"/>
  <c r="Z26" i="2" s="1"/>
  <c r="BS57" i="2"/>
  <c r="X57" i="2" s="1"/>
  <c r="BS62" i="2"/>
  <c r="BS64" i="2"/>
  <c r="BS86" i="2"/>
  <c r="BQ132" i="1"/>
  <c r="X132" i="1" s="1"/>
  <c r="B132" i="1"/>
  <c r="BT132" i="1" s="1"/>
  <c r="BQ131" i="1"/>
  <c r="X131" i="1" s="1"/>
  <c r="B131" i="1"/>
  <c r="BT131" i="1" s="1"/>
  <c r="BQ130" i="1"/>
  <c r="X130" i="1" s="1"/>
  <c r="B130" i="1"/>
  <c r="BT130" i="1" s="1"/>
  <c r="BU126" i="1"/>
  <c r="BT126" i="1"/>
  <c r="BR126" i="1"/>
  <c r="BQ126" i="1"/>
  <c r="F126" i="1" s="1"/>
  <c r="BU125" i="1"/>
  <c r="BT125" i="1"/>
  <c r="BR125" i="1"/>
  <c r="BQ125" i="1"/>
  <c r="F125" i="1"/>
  <c r="BU124" i="1"/>
  <c r="BT124" i="1"/>
  <c r="BR124" i="1"/>
  <c r="BQ124" i="1"/>
  <c r="F124" i="1" s="1"/>
  <c r="BU123" i="1"/>
  <c r="BT123" i="1"/>
  <c r="BR123" i="1"/>
  <c r="F123" i="1" s="1"/>
  <c r="BQ123" i="1"/>
  <c r="BU122" i="1"/>
  <c r="BT122" i="1"/>
  <c r="BR122" i="1"/>
  <c r="BQ122" i="1"/>
  <c r="F122" i="1" s="1"/>
  <c r="BU121" i="1"/>
  <c r="BT121" i="1"/>
  <c r="BR121" i="1"/>
  <c r="BQ121" i="1"/>
  <c r="F121" i="1"/>
  <c r="BU118" i="1"/>
  <c r="BT118" i="1"/>
  <c r="BR118" i="1"/>
  <c r="BQ118" i="1"/>
  <c r="H118" i="1" s="1"/>
  <c r="BU117" i="1"/>
  <c r="BT117" i="1"/>
  <c r="BR117" i="1"/>
  <c r="H117" i="1" s="1"/>
  <c r="BQ117" i="1"/>
  <c r="BU116" i="1"/>
  <c r="BT116" i="1"/>
  <c r="BR116" i="1"/>
  <c r="BQ116" i="1"/>
  <c r="H116" i="1" s="1"/>
  <c r="BU115" i="1"/>
  <c r="BT115" i="1"/>
  <c r="BR115" i="1"/>
  <c r="BQ115" i="1"/>
  <c r="H115" i="1"/>
  <c r="BU114" i="1"/>
  <c r="BT114" i="1"/>
  <c r="BR114" i="1"/>
  <c r="BQ114" i="1"/>
  <c r="H114" i="1" s="1"/>
  <c r="BU113" i="1"/>
  <c r="BT113" i="1"/>
  <c r="BR113" i="1"/>
  <c r="BQ113" i="1"/>
  <c r="H113" i="1" s="1"/>
  <c r="BU112" i="1"/>
  <c r="BT112" i="1"/>
  <c r="BR112" i="1"/>
  <c r="BQ112" i="1"/>
  <c r="H112" i="1" s="1"/>
  <c r="BU111" i="1"/>
  <c r="BT111" i="1"/>
  <c r="BR111" i="1"/>
  <c r="BQ111" i="1"/>
  <c r="H111" i="1"/>
  <c r="BU110" i="1"/>
  <c r="BT110" i="1"/>
  <c r="BR110" i="1"/>
  <c r="BQ110" i="1"/>
  <c r="H110" i="1" s="1"/>
  <c r="BU109" i="1"/>
  <c r="BT109" i="1"/>
  <c r="BR109" i="1"/>
  <c r="BQ109" i="1"/>
  <c r="H109" i="1" s="1"/>
  <c r="B103" i="1"/>
  <c r="BT94" i="1" s="1"/>
  <c r="C87" i="1"/>
  <c r="BU87" i="1" s="1"/>
  <c r="BT86" i="1"/>
  <c r="BP86" i="1"/>
  <c r="C86" i="1"/>
  <c r="BW86" i="1" s="1"/>
  <c r="C82" i="1"/>
  <c r="C81" i="1"/>
  <c r="C80" i="1"/>
  <c r="C79" i="1"/>
  <c r="BP68" i="1"/>
  <c r="D68" i="1" s="1"/>
  <c r="C68" i="1"/>
  <c r="BT68" i="1" s="1"/>
  <c r="C65" i="1"/>
  <c r="BU65" i="1" s="1"/>
  <c r="BT64" i="1"/>
  <c r="BP64" i="1"/>
  <c r="C64" i="1"/>
  <c r="BW64" i="1" s="1"/>
  <c r="C63" i="1"/>
  <c r="BU63" i="1" s="1"/>
  <c r="BT62" i="1"/>
  <c r="BP62" i="1"/>
  <c r="C62" i="1"/>
  <c r="BW62" i="1" s="1"/>
  <c r="C61" i="1"/>
  <c r="BU61" i="1" s="1"/>
  <c r="BT57" i="1"/>
  <c r="BP57" i="1"/>
  <c r="C57" i="1"/>
  <c r="BW57" i="1" s="1"/>
  <c r="C56" i="1"/>
  <c r="BU56" i="1" s="1"/>
  <c r="BT55" i="1"/>
  <c r="BP55" i="1"/>
  <c r="C55" i="1"/>
  <c r="BW55" i="1" s="1"/>
  <c r="C54" i="1"/>
  <c r="BU54" i="1" s="1"/>
  <c r="BT53" i="1"/>
  <c r="BP53" i="1"/>
  <c r="C53" i="1"/>
  <c r="BW53" i="1" s="1"/>
  <c r="C49" i="1"/>
  <c r="BU49" i="1" s="1"/>
  <c r="BT48" i="1"/>
  <c r="BP48" i="1"/>
  <c r="C48" i="1"/>
  <c r="BW48" i="1" s="1"/>
  <c r="C47" i="1"/>
  <c r="BU47" i="1" s="1"/>
  <c r="BT46" i="1"/>
  <c r="BP46" i="1"/>
  <c r="C46" i="1"/>
  <c r="BW46" i="1" s="1"/>
  <c r="E42" i="1"/>
  <c r="D42" i="1"/>
  <c r="B42" i="1" s="1"/>
  <c r="C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W26" i="1"/>
  <c r="BU26" i="1"/>
  <c r="BS26" i="1"/>
  <c r="BQ26" i="1"/>
  <c r="B26" i="1"/>
  <c r="BV26" i="1" s="1"/>
  <c r="BW25" i="1"/>
  <c r="BU25" i="1"/>
  <c r="BT25" i="1"/>
  <c r="BS25" i="1"/>
  <c r="BQ25" i="1"/>
  <c r="BP25" i="1"/>
  <c r="B25" i="1"/>
  <c r="BV25" i="1" s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 s="1"/>
  <c r="C21" i="1"/>
  <c r="B20" i="1"/>
  <c r="B19" i="1"/>
  <c r="B18" i="1"/>
  <c r="B17" i="1"/>
  <c r="B16" i="1"/>
  <c r="B15" i="1"/>
  <c r="B12" i="1"/>
  <c r="BV12" i="1" s="1"/>
  <c r="BT11" i="1"/>
  <c r="B11" i="1"/>
  <c r="BW11" i="1" s="1"/>
  <c r="BU10" i="1"/>
  <c r="BP10" i="1"/>
  <c r="B10" i="1"/>
  <c r="BT10" i="1" s="1"/>
  <c r="A5" i="1"/>
  <c r="A4" i="1"/>
  <c r="A3" i="1"/>
  <c r="A2" i="1"/>
  <c r="BT199" i="2" l="1"/>
  <c r="X55" i="2"/>
  <c r="T21" i="2"/>
  <c r="A199" i="2" s="1"/>
  <c r="X65" i="2"/>
  <c r="X46" i="2"/>
  <c r="X54" i="2"/>
  <c r="X47" i="2"/>
  <c r="Z25" i="2"/>
  <c r="Z25" i="1"/>
  <c r="Q86" i="1"/>
  <c r="BT21" i="1"/>
  <c r="BQ21" i="1"/>
  <c r="T21" i="1" s="1"/>
  <c r="BP21" i="1"/>
  <c r="BU21" i="1"/>
  <c r="BR54" i="1"/>
  <c r="BV63" i="1"/>
  <c r="BR65" i="1"/>
  <c r="BV65" i="1"/>
  <c r="BR87" i="1"/>
  <c r="BV87" i="1"/>
  <c r="BQ10" i="1"/>
  <c r="AB10" i="1" s="1"/>
  <c r="BV10" i="1"/>
  <c r="BT199" i="1" s="1"/>
  <c r="BP11" i="1"/>
  <c r="AB11" i="1" s="1"/>
  <c r="BU11" i="1"/>
  <c r="BT12" i="1"/>
  <c r="BR25" i="1"/>
  <c r="BP26" i="1"/>
  <c r="Z26" i="1" s="1"/>
  <c r="BT26" i="1"/>
  <c r="BQ46" i="1"/>
  <c r="X46" i="1" s="1"/>
  <c r="BU46" i="1"/>
  <c r="BS47" i="1"/>
  <c r="BW47" i="1"/>
  <c r="BQ48" i="1"/>
  <c r="X48" i="1" s="1"/>
  <c r="BU48" i="1"/>
  <c r="BS49" i="1"/>
  <c r="BW49" i="1"/>
  <c r="BQ53" i="1"/>
  <c r="X53" i="1" s="1"/>
  <c r="BU53" i="1"/>
  <c r="BS54" i="1"/>
  <c r="BW54" i="1"/>
  <c r="BQ55" i="1"/>
  <c r="X55" i="1" s="1"/>
  <c r="BU55" i="1"/>
  <c r="BS56" i="1"/>
  <c r="BW56" i="1"/>
  <c r="BQ57" i="1"/>
  <c r="X57" i="1" s="1"/>
  <c r="BU57" i="1"/>
  <c r="BS61" i="1"/>
  <c r="BW61" i="1"/>
  <c r="BQ62" i="1"/>
  <c r="X62" i="1" s="1"/>
  <c r="BU62" i="1"/>
  <c r="BS63" i="1"/>
  <c r="BW63" i="1"/>
  <c r="BQ64" i="1"/>
  <c r="X64" i="1" s="1"/>
  <c r="BU64" i="1"/>
  <c r="BS65" i="1"/>
  <c r="BW65" i="1"/>
  <c r="BQ86" i="1"/>
  <c r="BU86" i="1"/>
  <c r="BS87" i="1"/>
  <c r="BW87" i="1"/>
  <c r="BR12" i="1"/>
  <c r="BR47" i="1"/>
  <c r="BV47" i="1"/>
  <c r="BV49" i="1"/>
  <c r="BV54" i="1"/>
  <c r="BV56" i="1"/>
  <c r="BR63" i="1"/>
  <c r="BR10" i="1"/>
  <c r="BW10" i="1"/>
  <c r="BQ11" i="1"/>
  <c r="BV11" i="1"/>
  <c r="BP12" i="1"/>
  <c r="BU12" i="1"/>
  <c r="BR46" i="1"/>
  <c r="BV46" i="1"/>
  <c r="BP47" i="1"/>
  <c r="BT47" i="1"/>
  <c r="BR48" i="1"/>
  <c r="BV48" i="1"/>
  <c r="BP49" i="1"/>
  <c r="BT49" i="1"/>
  <c r="BR53" i="1"/>
  <c r="BV53" i="1"/>
  <c r="BP54" i="1"/>
  <c r="BT54" i="1"/>
  <c r="BR55" i="1"/>
  <c r="BV55" i="1"/>
  <c r="BP56" i="1"/>
  <c r="BT56" i="1"/>
  <c r="BR57" i="1"/>
  <c r="BV57" i="1"/>
  <c r="BP61" i="1"/>
  <c r="BT61" i="1"/>
  <c r="BR62" i="1"/>
  <c r="BV62" i="1"/>
  <c r="BP63" i="1"/>
  <c r="BT63" i="1"/>
  <c r="BR64" i="1"/>
  <c r="BV64" i="1"/>
  <c r="BP65" i="1"/>
  <c r="BT65" i="1"/>
  <c r="BR86" i="1"/>
  <c r="BV86" i="1"/>
  <c r="BP87" i="1"/>
  <c r="BT87" i="1"/>
  <c r="BP94" i="1"/>
  <c r="C103" i="1" s="1"/>
  <c r="BR49" i="1"/>
  <c r="BR56" i="1"/>
  <c r="BR61" i="1"/>
  <c r="BV61" i="1"/>
  <c r="BR11" i="1"/>
  <c r="BQ12" i="1"/>
  <c r="BR26" i="1"/>
  <c r="BS46" i="1"/>
  <c r="BQ47" i="1"/>
  <c r="BS48" i="1"/>
  <c r="BQ49" i="1"/>
  <c r="BS53" i="1"/>
  <c r="BQ54" i="1"/>
  <c r="BS55" i="1"/>
  <c r="BQ56" i="1"/>
  <c r="BS57" i="1"/>
  <c r="BQ61" i="1"/>
  <c r="BS62" i="1"/>
  <c r="BQ63" i="1"/>
  <c r="BS64" i="1"/>
  <c r="BQ65" i="1"/>
  <c r="BS86" i="1"/>
  <c r="BQ87" i="1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E126" i="4"/>
  <c r="D126" i="4"/>
  <c r="C126" i="4"/>
  <c r="E125" i="4"/>
  <c r="D125" i="4"/>
  <c r="C125" i="4"/>
  <c r="E124" i="4"/>
  <c r="D124" i="4"/>
  <c r="C124" i="4"/>
  <c r="E123" i="4"/>
  <c r="D123" i="4"/>
  <c r="C123" i="4"/>
  <c r="E122" i="4"/>
  <c r="D122" i="4"/>
  <c r="C122" i="4"/>
  <c r="E121" i="4"/>
  <c r="D121" i="4"/>
  <c r="C121" i="4"/>
  <c r="G118" i="4"/>
  <c r="F118" i="4"/>
  <c r="E118" i="4"/>
  <c r="BR118" i="4" s="1"/>
  <c r="G117" i="4"/>
  <c r="F117" i="4"/>
  <c r="E117" i="4"/>
  <c r="BR117" i="4" s="1"/>
  <c r="G116" i="4"/>
  <c r="F116" i="4"/>
  <c r="E116" i="4"/>
  <c r="G115" i="4"/>
  <c r="F115" i="4"/>
  <c r="E115" i="4"/>
  <c r="BR115" i="4" s="1"/>
  <c r="G114" i="4"/>
  <c r="F114" i="4"/>
  <c r="E114" i="4"/>
  <c r="BR114" i="4" s="1"/>
  <c r="G113" i="4"/>
  <c r="F113" i="4"/>
  <c r="E113" i="4"/>
  <c r="G112" i="4"/>
  <c r="F112" i="4"/>
  <c r="E112" i="4"/>
  <c r="BR112" i="4" s="1"/>
  <c r="G111" i="4"/>
  <c r="F111" i="4"/>
  <c r="E111" i="4"/>
  <c r="G110" i="4"/>
  <c r="F110" i="4"/>
  <c r="E110" i="4"/>
  <c r="G109" i="4"/>
  <c r="F109" i="4"/>
  <c r="E109" i="4"/>
  <c r="BR109" i="4" s="1"/>
  <c r="E106" i="4"/>
  <c r="B102" i="4"/>
  <c r="B101" i="4"/>
  <c r="B100" i="4"/>
  <c r="B99" i="4"/>
  <c r="B98" i="4"/>
  <c r="B97" i="4"/>
  <c r="B96" i="4"/>
  <c r="B95" i="4"/>
  <c r="B94" i="4"/>
  <c r="B93" i="4"/>
  <c r="B92" i="4"/>
  <c r="B91" i="4"/>
  <c r="P87" i="4"/>
  <c r="O87" i="4"/>
  <c r="P86" i="4"/>
  <c r="O86" i="4"/>
  <c r="K87" i="4"/>
  <c r="J87" i="4"/>
  <c r="I87" i="4"/>
  <c r="H87" i="4"/>
  <c r="G87" i="4"/>
  <c r="F87" i="4"/>
  <c r="K86" i="4"/>
  <c r="J86" i="4"/>
  <c r="I86" i="4"/>
  <c r="H86" i="4"/>
  <c r="G86" i="4"/>
  <c r="F86" i="4"/>
  <c r="E82" i="4"/>
  <c r="D82" i="4"/>
  <c r="E81" i="4"/>
  <c r="D81" i="4"/>
  <c r="E80" i="4"/>
  <c r="D80" i="4"/>
  <c r="E79" i="4"/>
  <c r="C79" i="4" s="1"/>
  <c r="D79" i="4"/>
  <c r="C76" i="4"/>
  <c r="C75" i="4"/>
  <c r="C74" i="4"/>
  <c r="C73" i="4"/>
  <c r="C72" i="4"/>
  <c r="C71" i="4"/>
  <c r="C70" i="4"/>
  <c r="C69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1" i="4"/>
  <c r="C12" i="4"/>
  <c r="C10" i="4"/>
  <c r="BQ132" i="13"/>
  <c r="X132" i="13" s="1"/>
  <c r="B132" i="13"/>
  <c r="BT132" i="13" s="1"/>
  <c r="BQ131" i="13"/>
  <c r="X131" i="13" s="1"/>
  <c r="B131" i="13"/>
  <c r="BT131" i="13" s="1"/>
  <c r="BQ130" i="13"/>
  <c r="X130" i="13" s="1"/>
  <c r="B130" i="13"/>
  <c r="BT130" i="13" s="1"/>
  <c r="BU126" i="13"/>
  <c r="BT126" i="13"/>
  <c r="BR126" i="13"/>
  <c r="BQ126" i="13"/>
  <c r="F126" i="13" s="1"/>
  <c r="BU125" i="13"/>
  <c r="BT125" i="13"/>
  <c r="BR125" i="13"/>
  <c r="BQ125" i="13"/>
  <c r="F125" i="13"/>
  <c r="BU124" i="13"/>
  <c r="BT124" i="13"/>
  <c r="BR124" i="13"/>
  <c r="BQ124" i="13"/>
  <c r="F124" i="13" s="1"/>
  <c r="BU123" i="13"/>
  <c r="BT123" i="13"/>
  <c r="BR123" i="13"/>
  <c r="BQ123" i="13"/>
  <c r="F123" i="13" s="1"/>
  <c r="BU122" i="13"/>
  <c r="BT122" i="13"/>
  <c r="BR122" i="13"/>
  <c r="BQ122" i="13"/>
  <c r="F122" i="13" s="1"/>
  <c r="BU121" i="13"/>
  <c r="BT121" i="13"/>
  <c r="BR121" i="13"/>
  <c r="BQ121" i="13"/>
  <c r="F121" i="13"/>
  <c r="BU118" i="13"/>
  <c r="BT118" i="13"/>
  <c r="BR118" i="13"/>
  <c r="BQ118" i="13"/>
  <c r="H118" i="13" s="1"/>
  <c r="BU117" i="13"/>
  <c r="BT117" i="13"/>
  <c r="BR117" i="13"/>
  <c r="BQ117" i="13"/>
  <c r="H117" i="13" s="1"/>
  <c r="BU116" i="13"/>
  <c r="BT116" i="13"/>
  <c r="BR116" i="13"/>
  <c r="BQ116" i="13"/>
  <c r="H116" i="13" s="1"/>
  <c r="BU115" i="13"/>
  <c r="BT115" i="13"/>
  <c r="BR115" i="13"/>
  <c r="BQ115" i="13"/>
  <c r="H115" i="13"/>
  <c r="BU114" i="13"/>
  <c r="BT114" i="13"/>
  <c r="BR114" i="13"/>
  <c r="BQ114" i="13"/>
  <c r="H114" i="13" s="1"/>
  <c r="BU113" i="13"/>
  <c r="BT113" i="13"/>
  <c r="BR113" i="13"/>
  <c r="BQ113" i="13"/>
  <c r="H113" i="13" s="1"/>
  <c r="BU112" i="13"/>
  <c r="BT112" i="13"/>
  <c r="BR112" i="13"/>
  <c r="BQ112" i="13"/>
  <c r="H112" i="13" s="1"/>
  <c r="BU111" i="13"/>
  <c r="BT111" i="13"/>
  <c r="BR111" i="13"/>
  <c r="BQ111" i="13"/>
  <c r="H111" i="13"/>
  <c r="BU110" i="13"/>
  <c r="BT110" i="13"/>
  <c r="BR110" i="13"/>
  <c r="BQ110" i="13"/>
  <c r="H110" i="13" s="1"/>
  <c r="BU109" i="13"/>
  <c r="BT109" i="13"/>
  <c r="BR109" i="13"/>
  <c r="BQ109" i="13"/>
  <c r="H109" i="13" s="1"/>
  <c r="B103" i="13"/>
  <c r="BT94" i="13" s="1"/>
  <c r="C87" i="13"/>
  <c r="BU87" i="13" s="1"/>
  <c r="BW86" i="13"/>
  <c r="BT86" i="13"/>
  <c r="BS86" i="13"/>
  <c r="BP86" i="13"/>
  <c r="C86" i="13"/>
  <c r="BV86" i="13" s="1"/>
  <c r="C82" i="13"/>
  <c r="C81" i="13"/>
  <c r="C80" i="13"/>
  <c r="C79" i="13"/>
  <c r="BP68" i="13"/>
  <c r="D68" i="13" s="1"/>
  <c r="C68" i="13"/>
  <c r="BT68" i="13" s="1"/>
  <c r="C65" i="13"/>
  <c r="BU65" i="13" s="1"/>
  <c r="BW64" i="13"/>
  <c r="BT64" i="13"/>
  <c r="BS64" i="13"/>
  <c r="BP64" i="13"/>
  <c r="C64" i="13"/>
  <c r="BV64" i="13" s="1"/>
  <c r="C63" i="13"/>
  <c r="BU63" i="13" s="1"/>
  <c r="BW62" i="13"/>
  <c r="BT62" i="13"/>
  <c r="BS62" i="13"/>
  <c r="BP62" i="13"/>
  <c r="C62" i="13"/>
  <c r="BV62" i="13" s="1"/>
  <c r="C61" i="13"/>
  <c r="BU61" i="13" s="1"/>
  <c r="BW57" i="13"/>
  <c r="BT57" i="13"/>
  <c r="BS57" i="13"/>
  <c r="BP57" i="13"/>
  <c r="C57" i="13"/>
  <c r="BV57" i="13" s="1"/>
  <c r="C56" i="13"/>
  <c r="BU56" i="13" s="1"/>
  <c r="BW55" i="13"/>
  <c r="BT55" i="13"/>
  <c r="BS55" i="13"/>
  <c r="BP55" i="13"/>
  <c r="C55" i="13"/>
  <c r="BV55" i="13" s="1"/>
  <c r="C54" i="13"/>
  <c r="BU54" i="13" s="1"/>
  <c r="BW53" i="13"/>
  <c r="BT53" i="13"/>
  <c r="BS53" i="13"/>
  <c r="BP53" i="13"/>
  <c r="C53" i="13"/>
  <c r="BV53" i="13" s="1"/>
  <c r="C49" i="13"/>
  <c r="BU49" i="13" s="1"/>
  <c r="BW48" i="13"/>
  <c r="BT48" i="13"/>
  <c r="BS48" i="13"/>
  <c r="BP48" i="13"/>
  <c r="C48" i="13"/>
  <c r="BV48" i="13" s="1"/>
  <c r="C47" i="13"/>
  <c r="BU47" i="13" s="1"/>
  <c r="BW46" i="13"/>
  <c r="BT46" i="13"/>
  <c r="BS46" i="13"/>
  <c r="BP46" i="13"/>
  <c r="C46" i="13"/>
  <c r="BV46" i="13" s="1"/>
  <c r="E42" i="13"/>
  <c r="D42" i="13"/>
  <c r="C42" i="13"/>
  <c r="B42" i="13" s="1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W26" i="13"/>
  <c r="BS26" i="13"/>
  <c r="B26" i="13"/>
  <c r="BV26" i="13" s="1"/>
  <c r="BU25" i="13"/>
  <c r="BT25" i="13"/>
  <c r="BQ25" i="13"/>
  <c r="BP25" i="13"/>
  <c r="B25" i="13"/>
  <c r="BW25" i="13" s="1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 s="1"/>
  <c r="B20" i="13"/>
  <c r="B19" i="13"/>
  <c r="B18" i="13"/>
  <c r="B17" i="13"/>
  <c r="B16" i="13"/>
  <c r="B15" i="13"/>
  <c r="B12" i="13"/>
  <c r="BV12" i="13" s="1"/>
  <c r="BT11" i="13"/>
  <c r="B11" i="13"/>
  <c r="BW11" i="13" s="1"/>
  <c r="BU10" i="13"/>
  <c r="BT10" i="13"/>
  <c r="BP10" i="13"/>
  <c r="B10" i="13"/>
  <c r="A5" i="13"/>
  <c r="A4" i="13"/>
  <c r="A3" i="13"/>
  <c r="A2" i="13"/>
  <c r="B132" i="12"/>
  <c r="BT132" i="12" s="1"/>
  <c r="B131" i="12"/>
  <c r="BT131" i="12" s="1"/>
  <c r="B130" i="12"/>
  <c r="BT130" i="12" s="1"/>
  <c r="BU126" i="12"/>
  <c r="BT126" i="12"/>
  <c r="BR126" i="12"/>
  <c r="BQ126" i="12"/>
  <c r="F126" i="12" s="1"/>
  <c r="BU125" i="12"/>
  <c r="BT125" i="12"/>
  <c r="BR125" i="12"/>
  <c r="F125" i="12" s="1"/>
  <c r="BQ125" i="12"/>
  <c r="BU124" i="12"/>
  <c r="BT124" i="12"/>
  <c r="BR124" i="12"/>
  <c r="BQ124" i="12"/>
  <c r="F124" i="12" s="1"/>
  <c r="BU123" i="12"/>
  <c r="BT123" i="12"/>
  <c r="BR123" i="12"/>
  <c r="BQ123" i="12"/>
  <c r="F123" i="12"/>
  <c r="BU122" i="12"/>
  <c r="BT122" i="12"/>
  <c r="BR122" i="12"/>
  <c r="BQ122" i="12"/>
  <c r="F122" i="12" s="1"/>
  <c r="BU121" i="12"/>
  <c r="BT121" i="12"/>
  <c r="BR121" i="12"/>
  <c r="F121" i="12" s="1"/>
  <c r="BQ121" i="12"/>
  <c r="BU118" i="12"/>
  <c r="BT118" i="12"/>
  <c r="BR118" i="12"/>
  <c r="BQ118" i="12"/>
  <c r="H118" i="12" s="1"/>
  <c r="BU117" i="12"/>
  <c r="BT117" i="12"/>
  <c r="BR117" i="12"/>
  <c r="BQ117" i="12"/>
  <c r="H117" i="12"/>
  <c r="BU116" i="12"/>
  <c r="BT116" i="12"/>
  <c r="BR116" i="12"/>
  <c r="BQ116" i="12"/>
  <c r="H116" i="12" s="1"/>
  <c r="BU115" i="12"/>
  <c r="BT115" i="12"/>
  <c r="BR115" i="12"/>
  <c r="H115" i="12" s="1"/>
  <c r="BQ115" i="12"/>
  <c r="BU114" i="12"/>
  <c r="BT114" i="12"/>
  <c r="BR114" i="12"/>
  <c r="BQ114" i="12"/>
  <c r="H114" i="12" s="1"/>
  <c r="BU113" i="12"/>
  <c r="BT113" i="12"/>
  <c r="BR113" i="12"/>
  <c r="BQ113" i="12"/>
  <c r="H113" i="12"/>
  <c r="BU112" i="12"/>
  <c r="BT112" i="12"/>
  <c r="BR112" i="12"/>
  <c r="BQ112" i="12"/>
  <c r="H112" i="12" s="1"/>
  <c r="BU111" i="12"/>
  <c r="BT111" i="12"/>
  <c r="BR111" i="12"/>
  <c r="H111" i="12" s="1"/>
  <c r="BQ111" i="12"/>
  <c r="BU110" i="12"/>
  <c r="BT110" i="12"/>
  <c r="BR110" i="12"/>
  <c r="BQ110" i="12"/>
  <c r="H110" i="12" s="1"/>
  <c r="BU109" i="12"/>
  <c r="BT109" i="12"/>
  <c r="BR109" i="12"/>
  <c r="BQ109" i="12"/>
  <c r="H109" i="12"/>
  <c r="B103" i="12"/>
  <c r="BT94" i="12" s="1"/>
  <c r="BP94" i="12"/>
  <c r="C103" i="12" s="1"/>
  <c r="BT87" i="12"/>
  <c r="BP87" i="12"/>
  <c r="C87" i="12"/>
  <c r="BU87" i="12" s="1"/>
  <c r="C86" i="12"/>
  <c r="C82" i="12"/>
  <c r="C81" i="12"/>
  <c r="C80" i="12"/>
  <c r="C79" i="12"/>
  <c r="C68" i="12"/>
  <c r="BT65" i="12"/>
  <c r="BP65" i="12"/>
  <c r="C65" i="12"/>
  <c r="BU65" i="12" s="1"/>
  <c r="BV64" i="12"/>
  <c r="BR64" i="12"/>
  <c r="C64" i="12"/>
  <c r="BT63" i="12"/>
  <c r="BP63" i="12"/>
  <c r="C63" i="12"/>
  <c r="BU63" i="12" s="1"/>
  <c r="C62" i="12"/>
  <c r="BT61" i="12"/>
  <c r="BP61" i="12"/>
  <c r="C61" i="12"/>
  <c r="BU61" i="12" s="1"/>
  <c r="BV57" i="12"/>
  <c r="BR57" i="12"/>
  <c r="C57" i="12"/>
  <c r="BT56" i="12"/>
  <c r="BR56" i="12"/>
  <c r="BP56" i="12"/>
  <c r="C56" i="12"/>
  <c r="BT55" i="12"/>
  <c r="C55" i="12"/>
  <c r="C54" i="12"/>
  <c r="BR53" i="12"/>
  <c r="BP53" i="12"/>
  <c r="C53" i="12"/>
  <c r="BT53" i="12" s="1"/>
  <c r="BT49" i="12"/>
  <c r="BR49" i="12"/>
  <c r="BP49" i="12"/>
  <c r="C49" i="12"/>
  <c r="BT48" i="12"/>
  <c r="C48" i="12"/>
  <c r="C47" i="12"/>
  <c r="BR47" i="12" s="1"/>
  <c r="BR46" i="12"/>
  <c r="BP46" i="12"/>
  <c r="C46" i="12"/>
  <c r="BT46" i="12" s="1"/>
  <c r="E42" i="12"/>
  <c r="D42" i="12"/>
  <c r="B42" i="12" s="1"/>
  <c r="C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W26" i="12"/>
  <c r="BU26" i="12"/>
  <c r="BS26" i="12"/>
  <c r="BQ26" i="12"/>
  <c r="B26" i="12"/>
  <c r="BV26" i="12" s="1"/>
  <c r="BW25" i="12"/>
  <c r="BU25" i="12"/>
  <c r="BT25" i="12"/>
  <c r="BS25" i="12"/>
  <c r="BQ25" i="12"/>
  <c r="BP25" i="12"/>
  <c r="B25" i="12"/>
  <c r="BV25" i="12" s="1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B21" i="12" s="1"/>
  <c r="C21" i="12"/>
  <c r="B20" i="12"/>
  <c r="B19" i="12"/>
  <c r="B18" i="12"/>
  <c r="B17" i="12"/>
  <c r="B16" i="12"/>
  <c r="B15" i="12"/>
  <c r="BU12" i="12"/>
  <c r="B12" i="12"/>
  <c r="BV11" i="12"/>
  <c r="BT11" i="12"/>
  <c r="BQ11" i="12"/>
  <c r="B11" i="12"/>
  <c r="BW11" i="12" s="1"/>
  <c r="BR10" i="12"/>
  <c r="BP10" i="12"/>
  <c r="B10" i="12"/>
  <c r="BU10" i="12" s="1"/>
  <c r="A5" i="12"/>
  <c r="A4" i="12"/>
  <c r="A3" i="12"/>
  <c r="A2" i="12"/>
  <c r="BU110" i="4"/>
  <c r="BT65" i="4"/>
  <c r="BP65" i="4"/>
  <c r="C65" i="4"/>
  <c r="BU65" i="4" s="1"/>
  <c r="BV64" i="4"/>
  <c r="C64" i="4"/>
  <c r="BT63" i="4"/>
  <c r="BP63" i="4"/>
  <c r="C63" i="4"/>
  <c r="BU63" i="4" s="1"/>
  <c r="C62" i="4"/>
  <c r="BT61" i="4"/>
  <c r="BP61" i="4"/>
  <c r="C61" i="4"/>
  <c r="BU61" i="4" s="1"/>
  <c r="BV57" i="4"/>
  <c r="C57" i="4"/>
  <c r="BR56" i="4"/>
  <c r="C56" i="4"/>
  <c r="BT56" i="4" s="1"/>
  <c r="BT55" i="4"/>
  <c r="BP55" i="4"/>
  <c r="C55" i="4"/>
  <c r="C54" i="4"/>
  <c r="BP54" i="4" s="1"/>
  <c r="BT53" i="4"/>
  <c r="BR53" i="4"/>
  <c r="BP53" i="4"/>
  <c r="C53" i="4"/>
  <c r="BR49" i="4"/>
  <c r="C49" i="4"/>
  <c r="BT49" i="4" s="1"/>
  <c r="BT48" i="4"/>
  <c r="BP48" i="4"/>
  <c r="C48" i="4"/>
  <c r="C47" i="4"/>
  <c r="BP47" i="4" s="1"/>
  <c r="BT46" i="4"/>
  <c r="BR46" i="4"/>
  <c r="BP46" i="4"/>
  <c r="C46" i="4"/>
  <c r="BW26" i="4"/>
  <c r="BU26" i="4"/>
  <c r="BS26" i="4"/>
  <c r="BQ26" i="4"/>
  <c r="B26" i="4"/>
  <c r="BV26" i="4" s="1"/>
  <c r="BW25" i="4"/>
  <c r="BU25" i="4"/>
  <c r="BT25" i="4"/>
  <c r="BS25" i="4"/>
  <c r="BQ25" i="4"/>
  <c r="BP25" i="4"/>
  <c r="B25" i="4"/>
  <c r="BV25" i="4" s="1"/>
  <c r="A5" i="4"/>
  <c r="A4" i="4"/>
  <c r="A3" i="4"/>
  <c r="A2" i="4"/>
  <c r="BU125" i="4" l="1"/>
  <c r="BT118" i="4"/>
  <c r="BU114" i="4"/>
  <c r="BT111" i="4"/>
  <c r="BT121" i="4"/>
  <c r="BT125" i="4"/>
  <c r="BQ109" i="4"/>
  <c r="H109" i="4" s="1"/>
  <c r="BQ110" i="4"/>
  <c r="BU113" i="4"/>
  <c r="BT114" i="4"/>
  <c r="BT124" i="4"/>
  <c r="BQ117" i="4"/>
  <c r="H117" i="4" s="1"/>
  <c r="BU109" i="4"/>
  <c r="BU117" i="4"/>
  <c r="H21" i="4"/>
  <c r="B32" i="4"/>
  <c r="B40" i="4"/>
  <c r="C82" i="4"/>
  <c r="BT109" i="4"/>
  <c r="BR113" i="4"/>
  <c r="BR116" i="4"/>
  <c r="BT117" i="4"/>
  <c r="BT123" i="4"/>
  <c r="BQ113" i="4"/>
  <c r="B12" i="4"/>
  <c r="BU12" i="4" s="1"/>
  <c r="P21" i="4"/>
  <c r="B29" i="4"/>
  <c r="B37" i="4"/>
  <c r="C68" i="4"/>
  <c r="BP68" i="4" s="1"/>
  <c r="D68" i="4" s="1"/>
  <c r="C80" i="4"/>
  <c r="C86" i="4"/>
  <c r="BR86" i="4" s="1"/>
  <c r="BT112" i="4"/>
  <c r="BU122" i="4"/>
  <c r="B131" i="4"/>
  <c r="BT131" i="4" s="1"/>
  <c r="BU112" i="4"/>
  <c r="BT113" i="4"/>
  <c r="BR123" i="4"/>
  <c r="BR124" i="4"/>
  <c r="D21" i="4"/>
  <c r="L21" i="4"/>
  <c r="B33" i="4"/>
  <c r="B36" i="4"/>
  <c r="B41" i="4"/>
  <c r="BQ116" i="4"/>
  <c r="BU126" i="4"/>
  <c r="BU121" i="4"/>
  <c r="B11" i="4"/>
  <c r="BW11" i="4" s="1"/>
  <c r="BU111" i="4"/>
  <c r="BT116" i="4"/>
  <c r="BQ121" i="4"/>
  <c r="BQ122" i="4"/>
  <c r="BQ125" i="4"/>
  <c r="BT126" i="4"/>
  <c r="B30" i="4"/>
  <c r="B31" i="4"/>
  <c r="B34" i="4"/>
  <c r="B35" i="4"/>
  <c r="B38" i="4"/>
  <c r="B39" i="4"/>
  <c r="C81" i="4"/>
  <c r="C87" i="4"/>
  <c r="BT87" i="4" s="1"/>
  <c r="B103" i="4"/>
  <c r="BT94" i="4" s="1"/>
  <c r="BT110" i="4"/>
  <c r="BQ118" i="4"/>
  <c r="H118" i="4" s="1"/>
  <c r="B132" i="4"/>
  <c r="BT132" i="4" s="1"/>
  <c r="B18" i="4"/>
  <c r="E42" i="4"/>
  <c r="BU116" i="4"/>
  <c r="BR121" i="4"/>
  <c r="BR125" i="4"/>
  <c r="E21" i="4"/>
  <c r="I21" i="4"/>
  <c r="M21" i="4"/>
  <c r="Q21" i="4"/>
  <c r="B16" i="4"/>
  <c r="C21" i="4"/>
  <c r="G21" i="4"/>
  <c r="K21" i="4"/>
  <c r="O21" i="4"/>
  <c r="S21" i="4"/>
  <c r="B19" i="4"/>
  <c r="B20" i="4"/>
  <c r="C42" i="4"/>
  <c r="D42" i="4"/>
  <c r="B130" i="4"/>
  <c r="BT130" i="4" s="1"/>
  <c r="BT115" i="4"/>
  <c r="F21" i="4"/>
  <c r="J21" i="4"/>
  <c r="N21" i="4"/>
  <c r="R21" i="4"/>
  <c r="BT122" i="4"/>
  <c r="BR126" i="4"/>
  <c r="Q87" i="1"/>
  <c r="X65" i="1"/>
  <c r="X63" i="1"/>
  <c r="X61" i="1"/>
  <c r="X56" i="1"/>
  <c r="X54" i="1"/>
  <c r="X49" i="1"/>
  <c r="X47" i="1"/>
  <c r="A199" i="1" s="1"/>
  <c r="AB12" i="1"/>
  <c r="BU124" i="4"/>
  <c r="BR122" i="4"/>
  <c r="BQ123" i="4"/>
  <c r="BQ124" i="4"/>
  <c r="BQ126" i="4"/>
  <c r="BU123" i="4"/>
  <c r="BU115" i="4"/>
  <c r="BR110" i="4"/>
  <c r="BR111" i="4"/>
  <c r="BQ114" i="4"/>
  <c r="H114" i="4" s="1"/>
  <c r="BQ115" i="4"/>
  <c r="H115" i="4" s="1"/>
  <c r="BU118" i="4"/>
  <c r="BQ111" i="4"/>
  <c r="BQ112" i="4"/>
  <c r="H112" i="4" s="1"/>
  <c r="BP87" i="4"/>
  <c r="B15" i="4"/>
  <c r="B17" i="4"/>
  <c r="B10" i="4"/>
  <c r="BU10" i="4" s="1"/>
  <c r="BP12" i="4"/>
  <c r="Q86" i="13"/>
  <c r="BT21" i="13"/>
  <c r="BQ21" i="13"/>
  <c r="BP21" i="13"/>
  <c r="BU21" i="13"/>
  <c r="X48" i="13"/>
  <c r="BR12" i="13"/>
  <c r="BR47" i="13"/>
  <c r="BV47" i="13"/>
  <c r="BR61" i="13"/>
  <c r="BV61" i="13"/>
  <c r="BV63" i="13"/>
  <c r="BV65" i="13"/>
  <c r="BQ10" i="13"/>
  <c r="AB10" i="13" s="1"/>
  <c r="BV10" i="13"/>
  <c r="BP11" i="13"/>
  <c r="BU11" i="13"/>
  <c r="BT12" i="13"/>
  <c r="BR25" i="13"/>
  <c r="Z25" i="13" s="1"/>
  <c r="BV25" i="13"/>
  <c r="BP26" i="13"/>
  <c r="BT26" i="13"/>
  <c r="BQ46" i="13"/>
  <c r="X46" i="13" s="1"/>
  <c r="BU46" i="13"/>
  <c r="BS47" i="13"/>
  <c r="BW47" i="13"/>
  <c r="BQ48" i="13"/>
  <c r="BU48" i="13"/>
  <c r="BS49" i="13"/>
  <c r="BW49" i="13"/>
  <c r="BQ53" i="13"/>
  <c r="X53" i="13" s="1"/>
  <c r="BU53" i="13"/>
  <c r="BS54" i="13"/>
  <c r="BW54" i="13"/>
  <c r="BQ55" i="13"/>
  <c r="X55" i="13" s="1"/>
  <c r="BU55" i="13"/>
  <c r="BS56" i="13"/>
  <c r="BW56" i="13"/>
  <c r="BQ57" i="13"/>
  <c r="X57" i="13" s="1"/>
  <c r="BU57" i="13"/>
  <c r="BS61" i="13"/>
  <c r="BW61" i="13"/>
  <c r="BQ62" i="13"/>
  <c r="X62" i="13" s="1"/>
  <c r="BU62" i="13"/>
  <c r="BS63" i="13"/>
  <c r="BW63" i="13"/>
  <c r="BQ64" i="13"/>
  <c r="X64" i="13" s="1"/>
  <c r="BU64" i="13"/>
  <c r="BS65" i="13"/>
  <c r="BW65" i="13"/>
  <c r="BQ86" i="13"/>
  <c r="BU86" i="13"/>
  <c r="BS87" i="13"/>
  <c r="BW87" i="13"/>
  <c r="BR10" i="13"/>
  <c r="BW10" i="13"/>
  <c r="BQ11" i="13"/>
  <c r="BV11" i="13"/>
  <c r="BT199" i="13" s="1"/>
  <c r="BP12" i="13"/>
  <c r="BU12" i="13"/>
  <c r="BS25" i="13"/>
  <c r="BQ26" i="13"/>
  <c r="BU26" i="13"/>
  <c r="BR46" i="13"/>
  <c r="BP47" i="13"/>
  <c r="BT47" i="13"/>
  <c r="BR48" i="13"/>
  <c r="BP49" i="13"/>
  <c r="BT49" i="13"/>
  <c r="BR53" i="13"/>
  <c r="BP54" i="13"/>
  <c r="BT54" i="13"/>
  <c r="BR55" i="13"/>
  <c r="BP56" i="13"/>
  <c r="X56" i="13" s="1"/>
  <c r="BT56" i="13"/>
  <c r="BR57" i="13"/>
  <c r="BP61" i="13"/>
  <c r="BT61" i="13"/>
  <c r="BR62" i="13"/>
  <c r="BP63" i="13"/>
  <c r="BT63" i="13"/>
  <c r="BR64" i="13"/>
  <c r="BP65" i="13"/>
  <c r="BT65" i="13"/>
  <c r="BR86" i="13"/>
  <c r="BP87" i="13"/>
  <c r="Q87" i="13" s="1"/>
  <c r="BT87" i="13"/>
  <c r="BP94" i="13"/>
  <c r="C103" i="13" s="1"/>
  <c r="BR49" i="13"/>
  <c r="BV49" i="13"/>
  <c r="BR54" i="13"/>
  <c r="BV54" i="13"/>
  <c r="BR56" i="13"/>
  <c r="BV56" i="13"/>
  <c r="BR63" i="13"/>
  <c r="BR65" i="13"/>
  <c r="BR87" i="13"/>
  <c r="BV87" i="13"/>
  <c r="BR11" i="13"/>
  <c r="BQ12" i="13"/>
  <c r="BR26" i="13"/>
  <c r="BQ47" i="13"/>
  <c r="BQ49" i="13"/>
  <c r="BQ54" i="13"/>
  <c r="BQ56" i="13"/>
  <c r="BQ61" i="13"/>
  <c r="BQ63" i="13"/>
  <c r="BQ65" i="13"/>
  <c r="BQ87" i="13"/>
  <c r="BT21" i="12"/>
  <c r="BP21" i="12"/>
  <c r="BU21" i="12"/>
  <c r="BQ21" i="12"/>
  <c r="T21" i="12" s="1"/>
  <c r="BV47" i="12"/>
  <c r="BU54" i="12"/>
  <c r="BQ54" i="12"/>
  <c r="BW54" i="12"/>
  <c r="BS54" i="12"/>
  <c r="BV54" i="12"/>
  <c r="BW62" i="12"/>
  <c r="BS62" i="12"/>
  <c r="BU62" i="12"/>
  <c r="BQ62" i="12"/>
  <c r="BT62" i="12"/>
  <c r="BP62" i="12"/>
  <c r="X63" i="12"/>
  <c r="BT68" i="12"/>
  <c r="BP68" i="12"/>
  <c r="D68" i="12" s="1"/>
  <c r="BV12" i="12"/>
  <c r="BQ12" i="12"/>
  <c r="BT12" i="12"/>
  <c r="BP47" i="12"/>
  <c r="BW48" i="12"/>
  <c r="BS48" i="12"/>
  <c r="BU48" i="12"/>
  <c r="BQ48" i="12"/>
  <c r="BV48" i="12"/>
  <c r="BP54" i="12"/>
  <c r="BW55" i="12"/>
  <c r="BS55" i="12"/>
  <c r="BU55" i="12"/>
  <c r="BQ55" i="12"/>
  <c r="BV55" i="12"/>
  <c r="BR62" i="12"/>
  <c r="BW86" i="12"/>
  <c r="BS86" i="12"/>
  <c r="BU86" i="12"/>
  <c r="BQ86" i="12"/>
  <c r="BT86" i="12"/>
  <c r="BP86" i="12"/>
  <c r="Q86" i="12" s="1"/>
  <c r="BP12" i="12"/>
  <c r="BP48" i="12"/>
  <c r="BU49" i="12"/>
  <c r="BQ49" i="12"/>
  <c r="X49" i="12" s="1"/>
  <c r="BW49" i="12"/>
  <c r="BS49" i="12"/>
  <c r="BV49" i="12"/>
  <c r="BR54" i="12"/>
  <c r="BP55" i="12"/>
  <c r="BU56" i="12"/>
  <c r="BQ56" i="12"/>
  <c r="X56" i="12" s="1"/>
  <c r="BW56" i="12"/>
  <c r="BS56" i="12"/>
  <c r="BV56" i="12"/>
  <c r="BW57" i="12"/>
  <c r="BS57" i="12"/>
  <c r="BU57" i="12"/>
  <c r="BQ57" i="12"/>
  <c r="BT57" i="12"/>
  <c r="BP57" i="12"/>
  <c r="X57" i="12" s="1"/>
  <c r="BV62" i="12"/>
  <c r="BW64" i="12"/>
  <c r="BS64" i="12"/>
  <c r="BU64" i="12"/>
  <c r="BQ64" i="12"/>
  <c r="BT64" i="12"/>
  <c r="BP64" i="12"/>
  <c r="X64" i="12" s="1"/>
  <c r="BR86" i="12"/>
  <c r="BU47" i="12"/>
  <c r="BQ47" i="12"/>
  <c r="BW47" i="12"/>
  <c r="BS47" i="12"/>
  <c r="BT10" i="12"/>
  <c r="BV10" i="12"/>
  <c r="BQ10" i="12"/>
  <c r="AB10" i="12" s="1"/>
  <c r="BW10" i="12"/>
  <c r="BR12" i="12"/>
  <c r="BW46" i="12"/>
  <c r="BS46" i="12"/>
  <c r="BU46" i="12"/>
  <c r="BQ46" i="12"/>
  <c r="X46" i="12" s="1"/>
  <c r="BV46" i="12"/>
  <c r="BT47" i="12"/>
  <c r="BR48" i="12"/>
  <c r="BW53" i="12"/>
  <c r="BS53" i="12"/>
  <c r="X53" i="12" s="1"/>
  <c r="BU53" i="12"/>
  <c r="BQ53" i="12"/>
  <c r="BV53" i="12"/>
  <c r="BT54" i="12"/>
  <c r="BR55" i="12"/>
  <c r="BV86" i="12"/>
  <c r="BR61" i="12"/>
  <c r="BV61" i="12"/>
  <c r="BR63" i="12"/>
  <c r="BV63" i="12"/>
  <c r="BR65" i="12"/>
  <c r="BV65" i="12"/>
  <c r="BR87" i="12"/>
  <c r="BV87" i="12"/>
  <c r="BQ130" i="12"/>
  <c r="X130" i="12" s="1"/>
  <c r="BQ131" i="12"/>
  <c r="X131" i="12" s="1"/>
  <c r="BQ132" i="12"/>
  <c r="X132" i="12" s="1"/>
  <c r="BP11" i="12"/>
  <c r="BU11" i="12"/>
  <c r="BR25" i="12"/>
  <c r="Z25" i="12" s="1"/>
  <c r="BP26" i="12"/>
  <c r="BT26" i="12"/>
  <c r="BS61" i="12"/>
  <c r="BW61" i="12"/>
  <c r="BS63" i="12"/>
  <c r="BW63" i="12"/>
  <c r="BS65" i="12"/>
  <c r="BW65" i="12"/>
  <c r="BS87" i="12"/>
  <c r="BW87" i="12"/>
  <c r="BR11" i="12"/>
  <c r="BR26" i="12"/>
  <c r="BQ61" i="12"/>
  <c r="X61" i="12" s="1"/>
  <c r="BQ63" i="12"/>
  <c r="BQ65" i="12"/>
  <c r="X65" i="12" s="1"/>
  <c r="BQ87" i="12"/>
  <c r="Q87" i="12" s="1"/>
  <c r="BV47" i="4"/>
  <c r="BV54" i="4"/>
  <c r="BW62" i="4"/>
  <c r="BS62" i="4"/>
  <c r="BU62" i="4"/>
  <c r="BQ62" i="4"/>
  <c r="BT62" i="4"/>
  <c r="BP62" i="4"/>
  <c r="X62" i="4" s="1"/>
  <c r="BW48" i="4"/>
  <c r="BS48" i="4"/>
  <c r="BU48" i="4"/>
  <c r="BQ48" i="4"/>
  <c r="BV48" i="4"/>
  <c r="BW55" i="4"/>
  <c r="BS55" i="4"/>
  <c r="BU55" i="4"/>
  <c r="BQ55" i="4"/>
  <c r="X55" i="4" s="1"/>
  <c r="BV55" i="4"/>
  <c r="BR62" i="4"/>
  <c r="BU47" i="4"/>
  <c r="BQ47" i="4"/>
  <c r="X47" i="4" s="1"/>
  <c r="BW47" i="4"/>
  <c r="BS47" i="4"/>
  <c r="BU54" i="4"/>
  <c r="BQ54" i="4"/>
  <c r="X54" i="4" s="1"/>
  <c r="BW54" i="4"/>
  <c r="BS54" i="4"/>
  <c r="BR47" i="4"/>
  <c r="BU49" i="4"/>
  <c r="BQ49" i="4"/>
  <c r="BW49" i="4"/>
  <c r="BS49" i="4"/>
  <c r="BV49" i="4"/>
  <c r="BR54" i="4"/>
  <c r="BU56" i="4"/>
  <c r="BQ56" i="4"/>
  <c r="BW56" i="4"/>
  <c r="BS56" i="4"/>
  <c r="BV56" i="4"/>
  <c r="BW57" i="4"/>
  <c r="BS57" i="4"/>
  <c r="BU57" i="4"/>
  <c r="BQ57" i="4"/>
  <c r="BT57" i="4"/>
  <c r="BP57" i="4"/>
  <c r="BV62" i="4"/>
  <c r="BW64" i="4"/>
  <c r="BS64" i="4"/>
  <c r="BU64" i="4"/>
  <c r="BQ64" i="4"/>
  <c r="BT64" i="4"/>
  <c r="BP64" i="4"/>
  <c r="BW46" i="4"/>
  <c r="BS46" i="4"/>
  <c r="BU46" i="4"/>
  <c r="BQ46" i="4"/>
  <c r="X46" i="4" s="1"/>
  <c r="BV46" i="4"/>
  <c r="BT47" i="4"/>
  <c r="BR48" i="4"/>
  <c r="X48" i="4" s="1"/>
  <c r="BP49" i="4"/>
  <c r="BW53" i="4"/>
  <c r="BS53" i="4"/>
  <c r="BU53" i="4"/>
  <c r="BQ53" i="4"/>
  <c r="X53" i="4" s="1"/>
  <c r="BV53" i="4"/>
  <c r="BT54" i="4"/>
  <c r="BR55" i="4"/>
  <c r="BP56" i="4"/>
  <c r="X56" i="4" s="1"/>
  <c r="BR57" i="4"/>
  <c r="BR64" i="4"/>
  <c r="BR61" i="4"/>
  <c r="BV61" i="4"/>
  <c r="BR63" i="4"/>
  <c r="BV63" i="4"/>
  <c r="BR65" i="4"/>
  <c r="BV65" i="4"/>
  <c r="BR25" i="4"/>
  <c r="Z25" i="4" s="1"/>
  <c r="BP26" i="4"/>
  <c r="Z26" i="4" s="1"/>
  <c r="BT26" i="4"/>
  <c r="BS61" i="4"/>
  <c r="BW61" i="4"/>
  <c r="BS63" i="4"/>
  <c r="BW63" i="4"/>
  <c r="BS65" i="4"/>
  <c r="BW65" i="4"/>
  <c r="BR26" i="4"/>
  <c r="BQ61" i="4"/>
  <c r="X61" i="4" s="1"/>
  <c r="BQ63" i="4"/>
  <c r="X63" i="4" s="1"/>
  <c r="BQ65" i="4"/>
  <c r="X65" i="4" s="1"/>
  <c r="H113" i="4" l="1"/>
  <c r="BQ86" i="4"/>
  <c r="H110" i="4"/>
  <c r="BQ131" i="4"/>
  <c r="X131" i="4" s="1"/>
  <c r="B42" i="4"/>
  <c r="F122" i="4"/>
  <c r="BT68" i="4"/>
  <c r="BS87" i="4"/>
  <c r="BQ87" i="4"/>
  <c r="BQ130" i="4"/>
  <c r="X130" i="4" s="1"/>
  <c r="BR12" i="4"/>
  <c r="H116" i="4"/>
  <c r="BV10" i="4"/>
  <c r="BT12" i="4"/>
  <c r="BQ12" i="4"/>
  <c r="AB12" i="4" s="1"/>
  <c r="BU87" i="4"/>
  <c r="F125" i="4"/>
  <c r="F121" i="4"/>
  <c r="BV12" i="4"/>
  <c r="F123" i="4"/>
  <c r="BU86" i="4"/>
  <c r="H111" i="4"/>
  <c r="BR11" i="4"/>
  <c r="BU11" i="4"/>
  <c r="BV87" i="4"/>
  <c r="BV86" i="4"/>
  <c r="BP86" i="4"/>
  <c r="Q86" i="4" s="1"/>
  <c r="BS86" i="4"/>
  <c r="BP94" i="4"/>
  <c r="C103" i="4" s="1"/>
  <c r="F126" i="4"/>
  <c r="B21" i="4"/>
  <c r="BQ21" i="4" s="1"/>
  <c r="BV11" i="4"/>
  <c r="BW87" i="4"/>
  <c r="BQ132" i="4"/>
  <c r="X132" i="4" s="1"/>
  <c r="BR87" i="4"/>
  <c r="BT86" i="4"/>
  <c r="BW86" i="4"/>
  <c r="F124" i="4"/>
  <c r="BT10" i="4"/>
  <c r="BP10" i="4"/>
  <c r="BQ11" i="4"/>
  <c r="BP11" i="4"/>
  <c r="BW10" i="4"/>
  <c r="BT11" i="4"/>
  <c r="BR10" i="4"/>
  <c r="BQ10" i="4"/>
  <c r="X61" i="13"/>
  <c r="X47" i="13"/>
  <c r="Z26" i="13"/>
  <c r="X63" i="13"/>
  <c r="X49" i="13"/>
  <c r="AB11" i="13"/>
  <c r="X65" i="13"/>
  <c r="X54" i="13"/>
  <c r="AB12" i="13"/>
  <c r="T21" i="13"/>
  <c r="A199" i="13" s="1"/>
  <c r="A199" i="12"/>
  <c r="BT199" i="12"/>
  <c r="X54" i="12"/>
  <c r="AB11" i="12"/>
  <c r="X48" i="12"/>
  <c r="X62" i="12"/>
  <c r="Z26" i="12"/>
  <c r="X55" i="12"/>
  <c r="AB12" i="12"/>
  <c r="X47" i="12"/>
  <c r="X64" i="4"/>
  <c r="X57" i="4"/>
  <c r="X49" i="4"/>
  <c r="Q87" i="4" l="1"/>
  <c r="AB11" i="4"/>
  <c r="BU21" i="4"/>
  <c r="BP21" i="4"/>
  <c r="T21" i="4" s="1"/>
  <c r="A199" i="4" s="1"/>
  <c r="BT21" i="4"/>
  <c r="AB10" i="4"/>
  <c r="BT199" i="4" l="1"/>
</calcChain>
</file>

<file path=xl/sharedStrings.xml><?xml version="1.0" encoding="utf-8"?>
<sst xmlns="http://schemas.openxmlformats.org/spreadsheetml/2006/main" count="4368" uniqueCount="159">
  <si>
    <t>SERVICIO DE SALUD</t>
  </si>
  <si>
    <t>REM-A08.  ATENCIÓN DE URGENCIA</t>
  </si>
  <si>
    <t>SECCIÓN A.1: ATENCIONES REALIZADAS EN UNIDADES DE UEH DE HOSPITALES DE ALTA COMPLEJIDAD</t>
  </si>
  <si>
    <t>TIPO DE ATENCIÓN</t>
  </si>
  <si>
    <t xml:space="preserve">TOTAL        </t>
  </si>
  <si>
    <t>GRUPOS DE EDAD (en años)</t>
  </si>
  <si>
    <t>SEXO</t>
  </si>
  <si>
    <t>A BENEFI-CIARIOS</t>
  </si>
  <si>
    <t>ORIGEN DE LA PROCEDENCIA (Sólo pacientes derivados de establecimientos de la Red)</t>
  </si>
  <si>
    <t>10 - 14</t>
  </si>
  <si>
    <t>15 - 19</t>
  </si>
  <si>
    <t>20 - 24</t>
  </si>
  <si>
    <t>Hombres</t>
  </si>
  <si>
    <t>Mujeres</t>
  </si>
  <si>
    <t>Hospital Baja Complejidad</t>
  </si>
  <si>
    <t>Otros Estableci-mientos de la  Red</t>
  </si>
  <si>
    <t>ATENCIÓN MÉDICA NIÑO Y ADULTO</t>
  </si>
  <si>
    <t/>
  </si>
  <si>
    <t>ATENCIÓN MÉDICA GINECO-OBSTETRA</t>
  </si>
  <si>
    <t>ATENCIÓN POR MATRONA</t>
  </si>
  <si>
    <t>SECCIÓN A.2.: CATEGORIZACIÓN DE PACIENTES, PREVIA A LA ATENCIÓN MÉDICA (Hospitales Alta Complejidad).</t>
  </si>
  <si>
    <t>CATEGORÍAS</t>
  </si>
  <si>
    <t>C1</t>
  </si>
  <si>
    <t>C2</t>
  </si>
  <si>
    <t>C3</t>
  </si>
  <si>
    <t>C4</t>
  </si>
  <si>
    <t>C5</t>
  </si>
  <si>
    <t>SIN CATEGORIZACIÓN</t>
  </si>
  <si>
    <t>TOTAL</t>
  </si>
  <si>
    <t>SECCIÓN B: ATENCIONES REALIZADAS EN UEH DE HOSPITALES DE MEDIANA COMPLEJIDAD.</t>
  </si>
  <si>
    <t>PROFESIONAL</t>
  </si>
  <si>
    <t>A 
BENEFICIARIOS</t>
  </si>
  <si>
    <t>ORIGEN DE LA PROCEDENCIA
 (Sólo Pacientes Derivados de:)</t>
  </si>
  <si>
    <t>OTROS HOSPITALES</t>
  </si>
  <si>
    <t>OTROS SS</t>
  </si>
  <si>
    <t>MÉDICO</t>
  </si>
  <si>
    <t>MATRONA /ÓN</t>
  </si>
  <si>
    <t>SECCIÓN C: ATENCIONES REALIZADAS POR MÉDICOS ESPECIALISTAS EN LAS UNIDADES DE URGENCIA HOSPITALARIA</t>
  </si>
  <si>
    <t>ESPECIALIDADES</t>
  </si>
  <si>
    <t xml:space="preserve"> </t>
  </si>
  <si>
    <t>MEDICINA INTERNA</t>
  </si>
  <si>
    <t>PEDIATRÍA</t>
  </si>
  <si>
    <t>NEUROCIRUGÍA</t>
  </si>
  <si>
    <t>SECCIÓN D: ATENCIONES DE URGENCIA REALIZADAS EN SAPU</t>
  </si>
  <si>
    <t>ENFERMERA /O</t>
  </si>
  <si>
    <t>KINESIÓLOGO</t>
  </si>
  <si>
    <t>SECCIÓN E: ATENCIONES DE URGENCIA REALIZADAS EN ESTABLECIMIENTOS  ATENCIÓN PRIMARIA NO SAPU Y HOSPITALES BAJA COMPLEJIDAD</t>
  </si>
  <si>
    <t>TÉCNICO PARAMÉDICO</t>
  </si>
  <si>
    <t>OTROS PROFESIONALES</t>
  </si>
  <si>
    <t>SECCIÓN F: CONSULTAS EN SISTEMA DE ATENCIÓN DE URGENCIA EN CENTROS DE SALUD RURAL (SUR) Y POSTAS RURALES</t>
  </si>
  <si>
    <t>SECCIÓN G: PACIENTES CON INDICACIÓN DE HOSPITALIZACIÓN EN ESPERA DE CAMAS EN UEH</t>
  </si>
  <si>
    <t>TIPO DE PACIENTES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</si>
  <si>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</si>
  <si>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</si>
  <si>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</si>
  <si>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</si>
  <si>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</si>
  <si>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>PACIENTES QUE RECHAZAN HOSPITALIZACIÓN</t>
  </si>
  <si>
    <t>PACIENTES DERIVADOS  A OTRO ESTABLECIMIENTO</t>
  </si>
  <si>
    <t>PACIENTES QUE PERMANECEN EN UEH</t>
  </si>
  <si>
    <t>PACIENTES EN ESPERA DE CAMA HOSPITALARIA QUE FALLECIERON</t>
  </si>
  <si>
    <t xml:space="preserve">SECCIÓN H: ATENCIONES MEDICAS ASOCIADAS A  VIOLENCIA DE GENERO </t>
  </si>
  <si>
    <t>CONCEPTO</t>
  </si>
  <si>
    <t>ATENCION POR VIOLACION</t>
  </si>
  <si>
    <t>con entrega anticoncepcion emergencia</t>
  </si>
  <si>
    <t>sin entrega anticoncepcion emergencia</t>
  </si>
  <si>
    <t>ABUSO SEXUAL</t>
  </si>
  <si>
    <t>OTRA VIOLENCIA</t>
  </si>
  <si>
    <t xml:space="preserve">SECCIÓN I: ATENCIONES  POR ANTICONCEPCIÓN DE EMERGENCIA </t>
  </si>
  <si>
    <t xml:space="preserve">ATENCION POR ANTICONCEPCIÓN DE EMERGENCIA </t>
  </si>
  <si>
    <t>con entrega anticonceptivo</t>
  </si>
  <si>
    <t>sin entrega anticonceptivo</t>
  </si>
  <si>
    <t>SECCIÓN J: INGRESOS POR EMERGENCIA OBSTÉTRICA AL SERVICIO DE  URGENCIA  (Establecimientos Alta y Mediana Complejidad).</t>
  </si>
  <si>
    <t>PATOLOGÍA</t>
  </si>
  <si>
    <t>NÚMERO DE INGRESOS</t>
  </si>
  <si>
    <t>Preeclampsia severa</t>
  </si>
  <si>
    <t>Eclampsia</t>
  </si>
  <si>
    <t>Sindrome Hipertensivo del Embarazo (SHE )</t>
  </si>
  <si>
    <t>Retardo Crecimiento Intrauterino (RCIU)</t>
  </si>
  <si>
    <t>HELLP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</si>
  <si>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</si>
  <si>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</si>
  <si>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</si>
  <si>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</si>
  <si>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</si>
  <si>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 </t>
  </si>
  <si>
    <t>Trabajo de Parto sin patología</t>
  </si>
  <si>
    <t>SECCIÓN K: LLAMADOS PERTINENTES DE URGENCIA A CENTRO REGULADOR</t>
  </si>
  <si>
    <t>TIPO DE ACCIÓN</t>
  </si>
  <si>
    <t>CENTRO REGULADOR</t>
  </si>
  <si>
    <t>Nº Llamados de Urgencia</t>
  </si>
  <si>
    <t xml:space="preserve">SECCIÓN L: RECEPCIÓN DE PACIENTES EN UEH SEGÚN MODALIDAD DE TRASLADOS (Hospitales Alta Complejidad) </t>
  </si>
  <si>
    <t>COMPRA DE SERVICIO</t>
  </si>
  <si>
    <t>TRASLADO PRIMARIO</t>
  </si>
  <si>
    <t>CRÍTICO Profesionalizado</t>
  </si>
  <si>
    <t>NO CRÍTICO</t>
  </si>
  <si>
    <t>OTRO</t>
  </si>
  <si>
    <t>TRASLADO SECUNDARIO</t>
  </si>
  <si>
    <t>CRÍTICO</t>
  </si>
  <si>
    <t>Aéreo</t>
  </si>
  <si>
    <t>Terrestre
Profesionalizado</t>
  </si>
  <si>
    <t>Marítimo</t>
  </si>
  <si>
    <t>Terrestre</t>
  </si>
  <si>
    <t xml:space="preserve">OTRO (Terrestre) </t>
  </si>
  <si>
    <t>SECCIÓN M: TRASLADOS DE URGENCIA REALIZADOS (TODOS LOS ESTABLECIMIENTOS)</t>
  </si>
  <si>
    <t>TIPO</t>
  </si>
  <si>
    <t>POR COMPRA 
DE SERVICIO</t>
  </si>
  <si>
    <t>SAMU</t>
  </si>
  <si>
    <t>MÓVIL 1</t>
  </si>
  <si>
    <t>MÓVIL 2</t>
  </si>
  <si>
    <t>MÓVIL 3</t>
  </si>
  <si>
    <t>NO SAMU</t>
  </si>
  <si>
    <t>TERRESTRE</t>
  </si>
  <si>
    <t>MARÍTIMO</t>
  </si>
  <si>
    <t>AÉREO</t>
  </si>
  <si>
    <t>Establecimientos de otra Red</t>
  </si>
  <si>
    <t>0 - 4</t>
  </si>
  <si>
    <t>5 - 9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</si>
  <si>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</si>
  <si>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</si>
  <si>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</si>
  <si>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</si>
  <si>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</si>
  <si>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</si>
  <si>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</si>
  <si>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</si>
  <si>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</si>
  <si>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</si>
  <si>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</si>
  <si>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</si>
  <si>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SAPU / SUR</t>
  </si>
  <si>
    <t>Hospital Mediana Complejidad</t>
  </si>
  <si>
    <t>DE TURNO</t>
  </si>
  <si>
    <t>CONSULTOR LLAMADA</t>
  </si>
  <si>
    <t>OTROS</t>
  </si>
  <si>
    <t>NEUROLOGÍA ADULTOS</t>
  </si>
  <si>
    <t>NEUROLOGÍA PEDIATRICA</t>
  </si>
  <si>
    <t>OBSTETRICIA Y GINECOLOGÍA</t>
  </si>
  <si>
    <t>OFTALMOLOGÍA</t>
  </si>
  <si>
    <t>OTORRINOLARINGOLOGÍA</t>
  </si>
  <si>
    <t>TRAUMATOLOGÍA Y ORTOPEDIA</t>
  </si>
  <si>
    <t>PSIQUIATRÍA ADULTOS</t>
  </si>
  <si>
    <t>PSIQUIATRIA PEDIATRICA  Y ADOLESCENTES</t>
  </si>
  <si>
    <t>UROLOGÍA</t>
  </si>
  <si>
    <t>URGENCIÓLOGO</t>
  </si>
  <si>
    <t>PACIENTES QUE INGRESAN DIRECTAMENTE A PROCESO QUIRURGICO</t>
  </si>
  <si>
    <t>25 - 34</t>
  </si>
  <si>
    <t>35 - 44</t>
  </si>
  <si>
    <t>45 - 54</t>
  </si>
  <si>
    <t>55 - 64</t>
  </si>
  <si>
    <t>65  y más años</t>
  </si>
  <si>
    <t>SECCIÓN  N: TELEASISTENCIA EN UNIDADES DE EMERGENCIA HOSPITALARIA</t>
  </si>
  <si>
    <t xml:space="preserve">SOLICITUDES DE TELEASISTENCIA RESUELTAS EN UEH *
</t>
  </si>
  <si>
    <t>SEXO*</t>
  </si>
  <si>
    <t>SOLICITUDES DE TELEASISTENCIA GENERADAS **</t>
  </si>
  <si>
    <t>Menos 
15 años</t>
  </si>
  <si>
    <t>15 y más años</t>
  </si>
  <si>
    <t>* Registra Establecimiento que resuelve - ** Registra Establecimiento que solicita la Teleasistencia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</si>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</sst>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9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8" borderId="37" applyBorder="0">
      <protection locked="0"/>
    </xf>
    <xf numFmtId="0" fontId="12" fillId="8" borderId="37" applyBorder="0">
      <protection locked="0"/>
    </xf>
    <xf numFmtId="166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343">
    <xf numFmtId="0" fontId="0" fillId="0" borderId="0" xfId="0"/>
    <xf numFmtId="0" fontId="3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0" fillId="2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6" fillId="2" borderId="0" xfId="0" applyNumberFormat="1" applyFont="1" applyFill="1" applyAlignment="1" applyProtection="1"/>
    <xf numFmtId="0" fontId="2" fillId="0" borderId="60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0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7" fillId="0" borderId="0" xfId="0" applyNumberFormat="1" applyFont="1" applyFill="1" applyAlignment="1" applyProtection="1"/>
    <xf numFmtId="3" fontId="2" fillId="0" borderId="44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50" xfId="0" applyNumberFormat="1" applyFont="1" applyFill="1" applyBorder="1" applyAlignment="1" applyProtection="1"/>
    <xf numFmtId="0" fontId="7" fillId="2" borderId="0" xfId="0" applyNumberFormat="1" applyFont="1" applyFill="1" applyAlignment="1" applyProtection="1">
      <alignment horizontal="left"/>
    </xf>
    <xf numFmtId="0" fontId="1" fillId="2" borderId="0" xfId="0" applyFont="1" applyFill="1" applyBorder="1" applyProtection="1"/>
    <xf numFmtId="3" fontId="2" fillId="2" borderId="13" xfId="0" applyNumberFormat="1" applyFont="1" applyFill="1" applyBorder="1" applyAlignment="1" applyProtection="1">
      <protection locked="0"/>
    </xf>
    <xf numFmtId="3" fontId="2" fillId="2" borderId="20" xfId="0" applyNumberFormat="1" applyFont="1" applyFill="1" applyBorder="1" applyAlignment="1" applyProtection="1">
      <protection locked="0"/>
    </xf>
    <xf numFmtId="0" fontId="2" fillId="0" borderId="43" xfId="0" applyFont="1" applyBorder="1" applyAlignment="1" applyProtection="1">
      <alignment vertical="center" wrapText="1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alignment wrapText="1"/>
      <protection locked="0"/>
    </xf>
    <xf numFmtId="3" fontId="2" fillId="3" borderId="28" xfId="0" applyNumberFormat="1" applyFont="1" applyFill="1" applyBorder="1" applyAlignment="1" applyProtection="1">
      <alignment wrapText="1"/>
      <protection locked="0"/>
    </xf>
    <xf numFmtId="3" fontId="2" fillId="6" borderId="53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2" fillId="0" borderId="70" xfId="0" applyNumberFormat="1" applyFont="1" applyFill="1" applyBorder="1" applyAlignment="1" applyProtection="1">
      <alignment horizontal="center" vertical="center" wrapText="1"/>
    </xf>
    <xf numFmtId="0" fontId="2" fillId="0" borderId="71" xfId="0" applyNumberFormat="1" applyFont="1" applyFill="1" applyBorder="1" applyAlignment="1" applyProtection="1">
      <alignment horizontal="center" vertical="center" wrapText="1"/>
    </xf>
    <xf numFmtId="3" fontId="2" fillId="3" borderId="72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>
      <alignment wrapText="1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0" fontId="2" fillId="0" borderId="43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62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2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/>
    <xf numFmtId="0" fontId="2" fillId="0" borderId="18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25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48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55" xfId="0" applyFont="1" applyBorder="1" applyAlignment="1" applyProtection="1">
      <alignment horizontal="left" vertical="center" wrapText="1"/>
    </xf>
    <xf numFmtId="0" fontId="2" fillId="0" borderId="56" xfId="0" applyFont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vertical="center" wrapText="1"/>
    </xf>
    <xf numFmtId="0" fontId="2" fillId="0" borderId="35" xfId="0" applyNumberFormat="1" applyFont="1" applyFill="1" applyBorder="1" applyAlignment="1" applyProtection="1">
      <alignment vertical="center" wrapText="1"/>
    </xf>
    <xf numFmtId="0" fontId="2" fillId="0" borderId="45" xfId="0" applyNumberFormat="1" applyFont="1" applyFill="1" applyBorder="1" applyAlignment="1" applyProtection="1">
      <alignment vertical="center" wrapText="1"/>
    </xf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61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vertical="center" wrapText="1"/>
    </xf>
    <xf numFmtId="0" fontId="2" fillId="0" borderId="54" xfId="0" applyNumberFormat="1" applyFont="1" applyFill="1" applyBorder="1" applyAlignment="1" applyProtection="1">
      <alignment vertical="center" wrapText="1"/>
    </xf>
    <xf numFmtId="0" fontId="2" fillId="0" borderId="66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42" xfId="0" applyNumberFormat="1" applyFont="1" applyFill="1" applyBorder="1" applyAlignment="1" applyProtection="1">
      <alignment vertical="center" wrapText="1"/>
    </xf>
    <xf numFmtId="0" fontId="2" fillId="0" borderId="59" xfId="0" applyNumberFormat="1" applyFont="1" applyFill="1" applyBorder="1" applyAlignment="1" applyProtection="1">
      <alignment vertical="center" wrapText="1"/>
    </xf>
    <xf numFmtId="164" fontId="2" fillId="0" borderId="13" xfId="0" applyNumberFormat="1" applyFont="1" applyFill="1" applyBorder="1" applyAlignment="1" applyProtection="1">
      <alignment vertical="center" wrapText="1"/>
    </xf>
    <xf numFmtId="164" fontId="2" fillId="0" borderId="28" xfId="0" applyNumberFormat="1" applyFont="1" applyFill="1" applyBorder="1" applyAlignment="1" applyProtection="1">
      <alignment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A-14_V1_4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A-14_V1_4-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Evaluacion%20REM%202014/evaluacion/SEPTIEMBRE%202014/116108%20SA-14_V1_4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A-14_V1_4%20-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C8" sqref="C8:S8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78" t="s">
        <v>3</v>
      </c>
      <c r="B8" s="280" t="s">
        <v>4</v>
      </c>
      <c r="C8" s="269" t="s">
        <v>5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1"/>
      <c r="T8" s="269" t="s">
        <v>6</v>
      </c>
      <c r="U8" s="271"/>
      <c r="V8" s="280" t="s">
        <v>7</v>
      </c>
      <c r="W8" s="269" t="s">
        <v>8</v>
      </c>
      <c r="X8" s="270"/>
      <c r="Y8" s="270"/>
      <c r="Z8" s="271"/>
      <c r="AA8" s="280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79"/>
      <c r="B9" s="281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81"/>
      <c r="W9" s="18" t="s">
        <v>130</v>
      </c>
      <c r="X9" s="51" t="s">
        <v>14</v>
      </c>
      <c r="Y9" s="51" t="s">
        <v>131</v>
      </c>
      <c r="Z9" s="19" t="s">
        <v>15</v>
      </c>
      <c r="AA9" s="281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60978</v>
      </c>
      <c r="C10" s="126">
        <f>+'ENERO '!C10+FEBRERO!C10+'MARZO '!C10+ABRIL!C10+MAYO!C10+JUNIO!C10+JULIO!C10+AGOSTO!C10+SEPTIEMBRE!C10+OCTUBRE!C10+NOVIEMBRE!C10+DICIEMBRE!C10</f>
        <v>12536</v>
      </c>
      <c r="D10" s="126">
        <f>+'ENERO '!D10+FEBRERO!D10+'MARZO '!D10+ABRIL!D10+MAYO!D10+JUNIO!D10+JULIO!D10+AGOSTO!D10+SEPTIEMBRE!D10+OCTUBRE!D10+NOVIEMBRE!D10+DICIEMBRE!D10</f>
        <v>5249</v>
      </c>
      <c r="E10" s="126">
        <f>+'ENERO '!E10+FEBRERO!E10+'MARZO '!E10+ABRIL!E10+MAYO!E10+JUNIO!E10+JULIO!E10+AGOSTO!E10+SEPTIEMBRE!E10+OCTUBRE!E10+NOVIEMBRE!E10+DICIEMBRE!E10</f>
        <v>4447</v>
      </c>
      <c r="F10" s="126">
        <f>+'ENERO '!F10+FEBRERO!F10+'MARZO '!F10+ABRIL!F10+MAYO!F10+JUNIO!F10+JULIO!F10+AGOSTO!F10+SEPTIEMBRE!F10+OCTUBRE!F10+NOVIEMBRE!F10+DICIEMBRE!F10</f>
        <v>3903</v>
      </c>
      <c r="G10" s="126">
        <f>+'ENERO '!G10+FEBRERO!G10+'MARZO '!G10+ABRIL!G10+MAYO!G10+JUNIO!G10+JULIO!G10+AGOSTO!G10+SEPTIEMBRE!G10+OCTUBRE!G10+NOVIEMBRE!G10+DICIEMBRE!G10</f>
        <v>3384</v>
      </c>
      <c r="H10" s="126">
        <f>+'ENERO '!H10+FEBRERO!H10+'MARZO '!H10+ABRIL!H10+MAYO!H10+JUNIO!H10+JULIO!H10+AGOSTO!H10+SEPTIEMBRE!H10+OCTUBRE!H10+NOVIEMBRE!H10+DICIEMBRE!H10</f>
        <v>2895</v>
      </c>
      <c r="I10" s="126">
        <f>+'ENERO '!I10+FEBRERO!I10+'MARZO '!I10+ABRIL!I10+MAYO!I10+JUNIO!I10+JULIO!I10+AGOSTO!I10+SEPTIEMBRE!I10+OCTUBRE!I10+NOVIEMBRE!I10+DICIEMBRE!I10</f>
        <v>2784</v>
      </c>
      <c r="J10" s="126">
        <f>+'ENERO '!J10+FEBRERO!J10+'MARZO '!J10+ABRIL!J10+MAYO!J10+JUNIO!J10+JULIO!J10+AGOSTO!J10+SEPTIEMBRE!J10+OCTUBRE!J10+NOVIEMBRE!J10+DICIEMBRE!J10</f>
        <v>2479</v>
      </c>
      <c r="K10" s="126">
        <f>+'ENERO '!K10+FEBRERO!K10+'MARZO '!K10+ABRIL!K10+MAYO!K10+JUNIO!K10+JULIO!K10+AGOSTO!K10+SEPTIEMBRE!K10+OCTUBRE!K10+NOVIEMBRE!K10+DICIEMBRE!K10</f>
        <v>2624</v>
      </c>
      <c r="L10" s="126">
        <f>+'ENERO '!L10+FEBRERO!L10+'MARZO '!L10+ABRIL!L10+MAYO!L10+JUNIO!L10+JULIO!L10+AGOSTO!L10+SEPTIEMBRE!L10+OCTUBRE!L10+NOVIEMBRE!L10+DICIEMBRE!L10</f>
        <v>2970</v>
      </c>
      <c r="M10" s="126">
        <f>+'ENERO '!M10+FEBRERO!M10+'MARZO '!M10+ABRIL!M10+MAYO!M10+JUNIO!M10+JULIO!M10+AGOSTO!M10+SEPTIEMBRE!M10+OCTUBRE!M10+NOVIEMBRE!M10+DICIEMBRE!M10</f>
        <v>2876</v>
      </c>
      <c r="N10" s="126">
        <f>+'ENERO '!N10+FEBRERO!N10+'MARZO '!N10+ABRIL!N10+MAYO!N10+JUNIO!N10+JULIO!N10+AGOSTO!N10+SEPTIEMBRE!N10+OCTUBRE!N10+NOVIEMBRE!N10+DICIEMBRE!N10</f>
        <v>2687</v>
      </c>
      <c r="O10" s="126">
        <f>+'ENERO '!O10+FEBRERO!O10+'MARZO '!O10+ABRIL!O10+MAYO!O10+JUNIO!O10+JULIO!O10+AGOSTO!O10+SEPTIEMBRE!O10+OCTUBRE!O10+NOVIEMBRE!O10+DICIEMBRE!O10</f>
        <v>2312</v>
      </c>
      <c r="P10" s="126">
        <f>+'ENERO '!P10+FEBRERO!P10+'MARZO '!P10+ABRIL!P10+MAYO!P10+JUNIO!P10+JULIO!P10+AGOSTO!P10+SEPTIEMBRE!P10+OCTUBRE!P10+NOVIEMBRE!P10+DICIEMBRE!P10</f>
        <v>2295</v>
      </c>
      <c r="Q10" s="126">
        <f>+'ENERO '!Q10+FEBRERO!Q10+'MARZO '!Q10+ABRIL!Q10+MAYO!Q10+JUNIO!Q10+JULIO!Q10+AGOSTO!Q10+SEPTIEMBRE!Q10+OCTUBRE!Q10+NOVIEMBRE!Q10+DICIEMBRE!Q10</f>
        <v>2251</v>
      </c>
      <c r="R10" s="126">
        <f>+'ENERO '!R10+FEBRERO!R10+'MARZO '!R10+ABRIL!R10+MAYO!R10+JUNIO!R10+JULIO!R10+AGOSTO!R10+SEPTIEMBRE!R10+OCTUBRE!R10+NOVIEMBRE!R10+DICIEMBRE!R10</f>
        <v>2014</v>
      </c>
      <c r="S10" s="126">
        <f>+'ENERO '!S10+FEBRERO!S10+'MARZO '!S10+ABRIL!S10+MAYO!S10+JUNIO!S10+JULIO!S10+AGOSTO!S10+SEPTIEMBRE!S10+OCTUBRE!S10+NOVIEMBRE!S10+DICIEMBRE!S10</f>
        <v>3272</v>
      </c>
      <c r="T10" s="126">
        <f>+'ENERO '!T10+FEBRERO!T10+'MARZO '!T10+ABRIL!T10+MAYO!T10+JUNIO!T10+JULIO!T10+AGOSTO!T10+SEPTIEMBRE!T10+OCTUBRE!T10+NOVIEMBRE!T10+DICIEMBRE!T10</f>
        <v>30510</v>
      </c>
      <c r="U10" s="126">
        <f>+'ENERO '!U10+FEBRERO!U10+'MARZO '!U10+ABRIL!U10+MAYO!U10+JUNIO!U10+JULIO!U10+AGOSTO!U10+SEPTIEMBRE!U10+OCTUBRE!U10+NOVIEMBRE!U10+DICIEMBRE!U10</f>
        <v>30468</v>
      </c>
      <c r="V10" s="126">
        <f>+'ENERO '!V10+FEBRERO!V10+'MARZO '!V10+ABRIL!V10+MAYO!V10+JUNIO!V10+JULIO!V10+AGOSTO!V10+SEPTIEMBRE!V10+OCTUBRE!V10+NOVIEMBRE!V10+DICIEMBRE!V10</f>
        <v>58287</v>
      </c>
      <c r="W10" s="126">
        <f>+'ENERO '!W10+FEBRERO!W10+'MARZO '!W10+ABRIL!W10+MAYO!W10+JUNIO!W10+JULIO!W10+AGOSTO!W10+SEPTIEMBRE!W10+OCTUBRE!W10+NOVIEMBRE!W10+DICIEMBRE!W10</f>
        <v>1314</v>
      </c>
      <c r="X10" s="126">
        <f>+'ENERO '!X10+FEBRERO!X10+'MARZO '!X10+ABRIL!X10+MAYO!X10+JUNIO!X10+JULIO!X10+AGOSTO!X10+SEPTIEMBRE!X10+OCTUBRE!X10+NOVIEMBRE!X10+DICIEMBRE!X10</f>
        <v>889</v>
      </c>
      <c r="Y10" s="126">
        <f>+'ENERO '!Y10+FEBRERO!Y10+'MARZO '!Y10+ABRIL!Y10+MAYO!Y10+JUNIO!Y10+JULIO!Y10+AGOSTO!Y10+SEPTIEMBRE!Y10+OCTUBRE!Y10+NOVIEMBRE!Y10+DICIEMBRE!Y10</f>
        <v>1565</v>
      </c>
      <c r="Z10" s="126">
        <f>+'ENERO '!Z10+FEBRERO!Z10+'MARZO '!Z10+ABRIL!Z10+MAYO!Z10+JUNIO!Z10+JULIO!Z10+AGOSTO!Z10+SEPTIEMBRE!Z10+OCTUBRE!Z10+NOVIEMBRE!Z10+DICIEMBRE!Z10</f>
        <v>6024</v>
      </c>
      <c r="AA10" s="126">
        <f>+'ENERO '!AA10+FEBRERO!AA10+'MARZO '!AA10+ABRIL!AA10+MAYO!AA10+JUNIO!AA10+JULIO!AA10+AGOSTO!AA10+SEPTIEMBRE!AA10+OCTUBRE!AA10+NOVIEMBRE!AA10+DICIEMBRE!AA10</f>
        <v>894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5980</v>
      </c>
      <c r="C11" s="126">
        <f>+'ENERO '!C11+FEBRERO!C11+'MARZO '!C11+ABRIL!C11+MAYO!C11+JUNIO!C11+JULIO!C11+AGOSTO!C11+SEPTIEMBRE!C11+OCTUBRE!C11+NOVIEMBRE!C11+DICIEMBRE!C11</f>
        <v>2</v>
      </c>
      <c r="D11" s="126">
        <f>+'ENERO '!D11+FEBRERO!D11+'MARZO '!D11+ABRIL!D11+MAYO!D11+JUNIO!D11+JULIO!D11+AGOSTO!D11+SEPTIEMBRE!D11+OCTUBRE!D11+NOVIEMBRE!D11+DICIEMBRE!D11</f>
        <v>10</v>
      </c>
      <c r="E11" s="126">
        <f>+'ENERO '!E11+FEBRERO!E11+'MARZO '!E11+ABRIL!E11+MAYO!E11+JUNIO!E11+JULIO!E11+AGOSTO!E11+SEPTIEMBRE!E11+OCTUBRE!E11+NOVIEMBRE!E11+DICIEMBRE!E11</f>
        <v>80</v>
      </c>
      <c r="F11" s="126">
        <f>+'ENERO '!F11+FEBRERO!F11+'MARZO '!F11+ABRIL!F11+MAYO!F11+JUNIO!F11+JULIO!F11+AGOSTO!F11+SEPTIEMBRE!F11+OCTUBRE!F11+NOVIEMBRE!F11+DICIEMBRE!F11</f>
        <v>1044</v>
      </c>
      <c r="G11" s="126">
        <f>+'ENERO '!G11+FEBRERO!G11+'MARZO '!G11+ABRIL!G11+MAYO!G11+JUNIO!G11+JULIO!G11+AGOSTO!G11+SEPTIEMBRE!G11+OCTUBRE!G11+NOVIEMBRE!G11+DICIEMBRE!G11</f>
        <v>1352</v>
      </c>
      <c r="H11" s="126">
        <f>+'ENERO '!H11+FEBRERO!H11+'MARZO '!H11+ABRIL!H11+MAYO!H11+JUNIO!H11+JULIO!H11+AGOSTO!H11+SEPTIEMBRE!H11+OCTUBRE!H11+NOVIEMBRE!H11+DICIEMBRE!H11</f>
        <v>1219</v>
      </c>
      <c r="I11" s="126">
        <f>+'ENERO '!I11+FEBRERO!I11+'MARZO '!I11+ABRIL!I11+MAYO!I11+JUNIO!I11+JULIO!I11+AGOSTO!I11+SEPTIEMBRE!I11+OCTUBRE!I11+NOVIEMBRE!I11+DICIEMBRE!I11</f>
        <v>947</v>
      </c>
      <c r="J11" s="126">
        <f>+'ENERO '!J11+FEBRERO!J11+'MARZO '!J11+ABRIL!J11+MAYO!J11+JUNIO!J11+JULIO!J11+AGOSTO!J11+SEPTIEMBRE!J11+OCTUBRE!J11+NOVIEMBRE!J11+DICIEMBRE!J11</f>
        <v>593</v>
      </c>
      <c r="K11" s="126">
        <f>+'ENERO '!K11+FEBRERO!K11+'MARZO '!K11+ABRIL!K11+MAYO!K11+JUNIO!K11+JULIO!K11+AGOSTO!K11+SEPTIEMBRE!K11+OCTUBRE!K11+NOVIEMBRE!K11+DICIEMBRE!K11</f>
        <v>358</v>
      </c>
      <c r="L11" s="126">
        <f>+'ENERO '!L11+FEBRERO!L11+'MARZO '!L11+ABRIL!L11+MAYO!L11+JUNIO!L11+JULIO!L11+AGOSTO!L11+SEPTIEMBRE!L11+OCTUBRE!L11+NOVIEMBRE!L11+DICIEMBRE!L11</f>
        <v>191</v>
      </c>
      <c r="M11" s="126">
        <f>+'ENERO '!M11+FEBRERO!M11+'MARZO '!M11+ABRIL!M11+MAYO!M11+JUNIO!M11+JULIO!M11+AGOSTO!M11+SEPTIEMBRE!M11+OCTUBRE!M11+NOVIEMBRE!M11+DICIEMBRE!M11</f>
        <v>90</v>
      </c>
      <c r="N11" s="126">
        <f>+'ENERO '!N11+FEBRERO!N11+'MARZO '!N11+ABRIL!N11+MAYO!N11+JUNIO!N11+JULIO!N11+AGOSTO!N11+SEPTIEMBRE!N11+OCTUBRE!N11+NOVIEMBRE!N11+DICIEMBRE!N11</f>
        <v>42</v>
      </c>
      <c r="O11" s="126">
        <f>+'ENERO '!O11+FEBRERO!O11+'MARZO '!O11+ABRIL!O11+MAYO!O11+JUNIO!O11+JULIO!O11+AGOSTO!O11+SEPTIEMBRE!O11+OCTUBRE!O11+NOVIEMBRE!O11+DICIEMBRE!O11</f>
        <v>21</v>
      </c>
      <c r="P11" s="126">
        <f>+'ENERO '!P11+FEBRERO!P11+'MARZO '!P11+ABRIL!P11+MAYO!P11+JUNIO!P11+JULIO!P11+AGOSTO!P11+SEPTIEMBRE!P11+OCTUBRE!P11+NOVIEMBRE!P11+DICIEMBRE!P11</f>
        <v>11</v>
      </c>
      <c r="Q11" s="126">
        <f>+'ENERO '!Q11+FEBRERO!Q11+'MARZO '!Q11+ABRIL!Q11+MAYO!Q11+JUNIO!Q11+JULIO!Q11+AGOSTO!Q11+SEPTIEMBRE!Q11+OCTUBRE!Q11+NOVIEMBRE!Q11+DICIEMBRE!Q11</f>
        <v>11</v>
      </c>
      <c r="R11" s="126">
        <f>+'ENERO '!R11+FEBRERO!R11+'MARZO '!R11+ABRIL!R11+MAYO!R11+JUNIO!R11+JULIO!R11+AGOSTO!R11+SEPTIEMBRE!R11+OCTUBRE!R11+NOVIEMBRE!R11+DICIEMBRE!R11</f>
        <v>4</v>
      </c>
      <c r="S11" s="126">
        <f>+'ENERO '!S11+FEBRERO!S11+'MARZO '!S11+ABRIL!S11+MAYO!S11+JUNIO!S11+JULIO!S11+AGOSTO!S11+SEPTIEMBRE!S11+OCTUBRE!S11+NOVIEMBRE!S11+DICIEMBRE!S11</f>
        <v>5</v>
      </c>
      <c r="T11" s="126">
        <f>+'ENERO '!T11+FEBRERO!T11+'MARZO '!T11+ABRIL!T11+MAYO!T11+JUNIO!T11+JULIO!T11+AGOSTO!T11+SEPTIEMBRE!T11+OCTUBRE!T11+NOVIEMBRE!T11+DICIEMBRE!T11</f>
        <v>0</v>
      </c>
      <c r="U11" s="126">
        <f>+'ENERO '!U11+FEBRERO!U11+'MARZO '!U11+ABRIL!U11+MAYO!U11+JUNIO!U11+JULIO!U11+AGOSTO!U11+SEPTIEMBRE!U11+OCTUBRE!U11+NOVIEMBRE!U11+DICIEMBRE!U11</f>
        <v>5980</v>
      </c>
      <c r="V11" s="126">
        <f>+'ENERO '!V11+FEBRERO!V11+'MARZO '!V11+ABRIL!V11+MAYO!V11+JUNIO!V11+JULIO!V11+AGOSTO!V11+SEPTIEMBRE!V11+OCTUBRE!V11+NOVIEMBRE!V11+DICIEMBRE!V11</f>
        <v>5868</v>
      </c>
      <c r="W11" s="126">
        <f>+'ENERO '!W11+FEBRERO!W11+'MARZO '!W11+ABRIL!W11+MAYO!W11+JUNIO!W11+JULIO!W11+AGOSTO!W11+SEPTIEMBRE!W11+OCTUBRE!W11+NOVIEMBRE!W11+DICIEMBRE!W11</f>
        <v>97</v>
      </c>
      <c r="X11" s="126">
        <f>+'ENERO '!X11+FEBRERO!X11+'MARZO '!X11+ABRIL!X11+MAYO!X11+JUNIO!X11+JULIO!X11+AGOSTO!X11+SEPTIEMBRE!X11+OCTUBRE!X11+NOVIEMBRE!X11+DICIEMBRE!X11</f>
        <v>37</v>
      </c>
      <c r="Y11" s="126">
        <f>+'ENERO '!Y11+FEBRERO!Y11+'MARZO '!Y11+ABRIL!Y11+MAYO!Y11+JUNIO!Y11+JULIO!Y11+AGOSTO!Y11+SEPTIEMBRE!Y11+OCTUBRE!Y11+NOVIEMBRE!Y11+DICIEMBRE!Y11</f>
        <v>39</v>
      </c>
      <c r="Z11" s="126">
        <f>+'ENERO '!Z11+FEBRERO!Z11+'MARZO '!Z11+ABRIL!Z11+MAYO!Z11+JUNIO!Z11+JULIO!Z11+AGOSTO!Z11+SEPTIEMBRE!Z11+OCTUBRE!Z11+NOVIEMBRE!Z11+DICIEMBRE!Z11</f>
        <v>611</v>
      </c>
      <c r="AA11" s="126">
        <f>+'ENERO '!AA11+FEBRERO!AA11+'MARZO '!AA11+ABRIL!AA11+MAYO!AA11+JUNIO!AA11+JULIO!AA11+AGOSTO!AA11+SEPTIEMBRE!AA11+OCTUBRE!AA11+NOVIEMBRE!AA11+DICIEMBRE!AA11</f>
        <v>110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2570</v>
      </c>
      <c r="C12" s="126">
        <f>+'ENERO '!C12+FEBRERO!C12+'MARZO '!C12+ABRIL!C12+MAYO!C12+JUNIO!C12+JULIO!C12+AGOSTO!C12+SEPTIEMBRE!C12+OCTUBRE!C12+NOVIEMBRE!C12+DICIEMBRE!C12</f>
        <v>1</v>
      </c>
      <c r="D12" s="126">
        <f>+'ENERO '!D12+FEBRERO!D12+'MARZO '!D12+ABRIL!D12+MAYO!D12+JUNIO!D12+JULIO!D12+AGOSTO!D12+SEPTIEMBRE!D12+OCTUBRE!D12+NOVIEMBRE!D12+DICIEMBRE!D12</f>
        <v>0</v>
      </c>
      <c r="E12" s="126">
        <f>+'ENERO '!E12+FEBRERO!E12+'MARZO '!E12+ABRIL!E12+MAYO!E12+JUNIO!E12+JULIO!E12+AGOSTO!E12+SEPTIEMBRE!E12+OCTUBRE!E12+NOVIEMBRE!E12+DICIEMBRE!E12</f>
        <v>10</v>
      </c>
      <c r="F12" s="126">
        <f>+'ENERO '!F12+FEBRERO!F12+'MARZO '!F12+ABRIL!F12+MAYO!F12+JUNIO!F12+JULIO!F12+AGOSTO!F12+SEPTIEMBRE!F12+OCTUBRE!F12+NOVIEMBRE!F12+DICIEMBRE!F12</f>
        <v>441</v>
      </c>
      <c r="G12" s="126">
        <f>+'ENERO '!G12+FEBRERO!G12+'MARZO '!G12+ABRIL!G12+MAYO!G12+JUNIO!G12+JULIO!G12+AGOSTO!G12+SEPTIEMBRE!G12+OCTUBRE!G12+NOVIEMBRE!G12+DICIEMBRE!G12</f>
        <v>554</v>
      </c>
      <c r="H12" s="126">
        <f>+'ENERO '!H12+FEBRERO!H12+'MARZO '!H12+ABRIL!H12+MAYO!H12+JUNIO!H12+JULIO!H12+AGOSTO!H12+SEPTIEMBRE!H12+OCTUBRE!H12+NOVIEMBRE!H12+DICIEMBRE!H12</f>
        <v>490</v>
      </c>
      <c r="I12" s="126">
        <f>+'ENERO '!I12+FEBRERO!I12+'MARZO '!I12+ABRIL!I12+MAYO!I12+JUNIO!I12+JULIO!I12+AGOSTO!I12+SEPTIEMBRE!I12+OCTUBRE!I12+NOVIEMBRE!I12+DICIEMBRE!I12</f>
        <v>400</v>
      </c>
      <c r="J12" s="126">
        <f>+'ENERO '!J12+FEBRERO!J12+'MARZO '!J12+ABRIL!J12+MAYO!J12+JUNIO!J12+JULIO!J12+AGOSTO!J12+SEPTIEMBRE!J12+OCTUBRE!J12+NOVIEMBRE!J12+DICIEMBRE!J12</f>
        <v>278</v>
      </c>
      <c r="K12" s="126">
        <f>+'ENERO '!K12+FEBRERO!K12+'MARZO '!K12+ABRIL!K12+MAYO!K12+JUNIO!K12+JULIO!K12+AGOSTO!K12+SEPTIEMBRE!K12+OCTUBRE!K12+NOVIEMBRE!K12+DICIEMBRE!K12</f>
        <v>154</v>
      </c>
      <c r="L12" s="126">
        <f>+'ENERO '!L12+FEBRERO!L12+'MARZO '!L12+ABRIL!L12+MAYO!L12+JUNIO!L12+JULIO!L12+AGOSTO!L12+SEPTIEMBRE!L12+OCTUBRE!L12+NOVIEMBRE!L12+DICIEMBRE!L12</f>
        <v>96</v>
      </c>
      <c r="M12" s="126">
        <f>+'ENERO '!M12+FEBRERO!M12+'MARZO '!M12+ABRIL!M12+MAYO!M12+JUNIO!M12+JULIO!M12+AGOSTO!M12+SEPTIEMBRE!M12+OCTUBRE!M12+NOVIEMBRE!M12+DICIEMBRE!M12</f>
        <v>42</v>
      </c>
      <c r="N12" s="126">
        <f>+'ENERO '!N12+FEBRERO!N12+'MARZO '!N12+ABRIL!N12+MAYO!N12+JUNIO!N12+JULIO!N12+AGOSTO!N12+SEPTIEMBRE!N12+OCTUBRE!N12+NOVIEMBRE!N12+DICIEMBRE!N12</f>
        <v>23</v>
      </c>
      <c r="O12" s="126">
        <f>+'ENERO '!O12+FEBRERO!O12+'MARZO '!O12+ABRIL!O12+MAYO!O12+JUNIO!O12+JULIO!O12+AGOSTO!O12+SEPTIEMBRE!O12+OCTUBRE!O12+NOVIEMBRE!O12+DICIEMBRE!O12</f>
        <v>28</v>
      </c>
      <c r="P12" s="126">
        <f>+'ENERO '!P12+FEBRERO!P12+'MARZO '!P12+ABRIL!P12+MAYO!P12+JUNIO!P12+JULIO!P12+AGOSTO!P12+SEPTIEMBRE!P12+OCTUBRE!P12+NOVIEMBRE!P12+DICIEMBRE!P12</f>
        <v>20</v>
      </c>
      <c r="Q12" s="126">
        <f>+'ENERO '!Q12+FEBRERO!Q12+'MARZO '!Q12+ABRIL!Q12+MAYO!Q12+JUNIO!Q12+JULIO!Q12+AGOSTO!Q12+SEPTIEMBRE!Q12+OCTUBRE!Q12+NOVIEMBRE!Q12+DICIEMBRE!Q12</f>
        <v>8</v>
      </c>
      <c r="R12" s="126">
        <f>+'ENERO '!R12+FEBRERO!R12+'MARZO '!R12+ABRIL!R12+MAYO!R12+JUNIO!R12+JULIO!R12+AGOSTO!R12+SEPTIEMBRE!R12+OCTUBRE!R12+NOVIEMBRE!R12+DICIEMBRE!R12</f>
        <v>21</v>
      </c>
      <c r="S12" s="126">
        <f>+'ENERO '!S12+FEBRERO!S12+'MARZO '!S12+ABRIL!S12+MAYO!S12+JUNIO!S12+JULIO!S12+AGOSTO!S12+SEPTIEMBRE!S12+OCTUBRE!S12+NOVIEMBRE!S12+DICIEMBRE!S12</f>
        <v>4</v>
      </c>
      <c r="T12" s="126">
        <f>+'ENERO '!T12+FEBRERO!T12+'MARZO '!T12+ABRIL!T12+MAYO!T12+JUNIO!T12+JULIO!T12+AGOSTO!T12+SEPTIEMBRE!T12+OCTUBRE!T12+NOVIEMBRE!T12+DICIEMBRE!T12</f>
        <v>0</v>
      </c>
      <c r="U12" s="126">
        <f>+'ENERO '!U12+FEBRERO!U12+'MARZO '!U12+ABRIL!U12+MAYO!U12+JUNIO!U12+JULIO!U12+AGOSTO!U12+SEPTIEMBRE!U12+OCTUBRE!U12+NOVIEMBRE!U12+DICIEMBRE!U12</f>
        <v>2570</v>
      </c>
      <c r="V12" s="126">
        <f>+'ENERO '!V12+FEBRERO!V12+'MARZO '!V12+ABRIL!V12+MAYO!V12+JUNIO!V12+JULIO!V12+AGOSTO!V12+SEPTIEMBRE!V12+OCTUBRE!V12+NOVIEMBRE!V12+DICIEMBRE!V12</f>
        <v>2554</v>
      </c>
      <c r="W12" s="126">
        <f>+'ENERO '!W12+FEBRERO!W12+'MARZO '!W12+ABRIL!W12+MAYO!W12+JUNIO!W12+JULIO!W12+AGOSTO!W12+SEPTIEMBRE!W12+OCTUBRE!W12+NOVIEMBRE!W12+DICIEMBRE!W12</f>
        <v>0</v>
      </c>
      <c r="X12" s="126">
        <f>+'ENERO '!X12+FEBRERO!X12+'MARZO '!X12+ABRIL!X12+MAYO!X12+JUNIO!X12+JULIO!X12+AGOSTO!X12+SEPTIEMBRE!X12+OCTUBRE!X12+NOVIEMBRE!X12+DICIEMBRE!X12</f>
        <v>0</v>
      </c>
      <c r="Y12" s="126">
        <f>+'ENERO '!Y12+FEBRERO!Y12+'MARZO '!Y12+ABRIL!Y12+MAYO!Y12+JUNIO!Y12+JULIO!Y12+AGOSTO!Y12+SEPTIEMBRE!Y12+OCTUBRE!Y12+NOVIEMBRE!Y12+DICIEMBRE!Y12</f>
        <v>0</v>
      </c>
      <c r="Z12" s="126">
        <f>+'ENERO '!Z12+FEBRERO!Z12+'MARZO '!Z12+ABRIL!Z12+MAYO!Z12+JUNIO!Z12+JULIO!Z12+AGOSTO!Z12+SEPTIEMBRE!Z12+OCTUBRE!Z12+NOVIEMBRE!Z12+DICIEMBRE!Z12</f>
        <v>0</v>
      </c>
      <c r="AA12" s="126">
        <f>+'ENERO '!AA12+FEBRERO!AA12+'MARZO '!AA12+ABRIL!AA12+MAYO!AA12+JUNIO!AA12+JULIO!AA12+AGOSTO!AA12+SEPTIEMBRE!AA12+OCTUBRE!AA12+NOVIEMBRE!AA12+DICIEMBRE!AA12</f>
        <v>0</v>
      </c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114</v>
      </c>
      <c r="C15" s="126">
        <f>+'ENERO '!C15+FEBRERO!C15+'MARZO '!C15+ABRIL!C15+MAYO!C15+JUNIO!C15+JULIO!C15+AGOSTO!C15+SEPTIEMBRE!C15+OCTUBRE!C15+NOVIEMBRE!C15+DICIEMBRE!C15</f>
        <v>3</v>
      </c>
      <c r="D15" s="126">
        <f>+'ENERO '!D15+FEBRERO!D15+'MARZO '!D15+ABRIL!D15+MAYO!D15+JUNIO!D15+JULIO!D15+AGOSTO!D15+SEPTIEMBRE!D15+OCTUBRE!D15+NOVIEMBRE!D15+DICIEMBRE!D15</f>
        <v>0</v>
      </c>
      <c r="E15" s="126">
        <f>+'ENERO '!E15+FEBRERO!E15+'MARZO '!E15+ABRIL!E15+MAYO!E15+JUNIO!E15+JULIO!E15+AGOSTO!E15+SEPTIEMBRE!E15+OCTUBRE!E15+NOVIEMBRE!E15+DICIEMBRE!E15</f>
        <v>0</v>
      </c>
      <c r="F15" s="126">
        <f>+'ENERO '!F15+FEBRERO!F15+'MARZO '!F15+ABRIL!F15+MAYO!F15+JUNIO!F15+JULIO!F15+AGOSTO!F15+SEPTIEMBRE!F15+OCTUBRE!F15+NOVIEMBRE!F15+DICIEMBRE!F15</f>
        <v>3</v>
      </c>
      <c r="G15" s="126">
        <f>+'ENERO '!G15+FEBRERO!G15+'MARZO '!G15+ABRIL!G15+MAYO!G15+JUNIO!G15+JULIO!G15+AGOSTO!G15+SEPTIEMBRE!G15+OCTUBRE!G15+NOVIEMBRE!G15+DICIEMBRE!G15</f>
        <v>5</v>
      </c>
      <c r="H15" s="126">
        <f>+'ENERO '!H15+FEBRERO!H15+'MARZO '!H15+ABRIL!H15+MAYO!H15+JUNIO!H15+JULIO!H15+AGOSTO!H15+SEPTIEMBRE!H15+OCTUBRE!H15+NOVIEMBRE!H15+DICIEMBRE!H15</f>
        <v>0</v>
      </c>
      <c r="I15" s="126">
        <f>+'ENERO '!I15+FEBRERO!I15+'MARZO '!I15+ABRIL!I15+MAYO!I15+JUNIO!I15+JULIO!I15+AGOSTO!I15+SEPTIEMBRE!I15+OCTUBRE!I15+NOVIEMBRE!I15+DICIEMBRE!I15</f>
        <v>0</v>
      </c>
      <c r="J15" s="126">
        <f>+'ENERO '!J15+FEBRERO!J15+'MARZO '!J15+ABRIL!J15+MAYO!J15+JUNIO!J15+JULIO!J15+AGOSTO!J15+SEPTIEMBRE!J15+OCTUBRE!J15+NOVIEMBRE!J15+DICIEMBRE!J15</f>
        <v>3</v>
      </c>
      <c r="K15" s="126">
        <f>+'ENERO '!K15+FEBRERO!K15+'MARZO '!K15+ABRIL!K15+MAYO!K15+JUNIO!K15+JULIO!K15+AGOSTO!K15+SEPTIEMBRE!K15+OCTUBRE!K15+NOVIEMBRE!K15+DICIEMBRE!K15</f>
        <v>2</v>
      </c>
      <c r="L15" s="126">
        <f>+'ENERO '!L15+FEBRERO!L15+'MARZO '!L15+ABRIL!L15+MAYO!L15+JUNIO!L15+JULIO!L15+AGOSTO!L15+SEPTIEMBRE!L15+OCTUBRE!L15+NOVIEMBRE!L15+DICIEMBRE!L15</f>
        <v>5</v>
      </c>
      <c r="M15" s="126">
        <f>+'ENERO '!M15+FEBRERO!M15+'MARZO '!M15+ABRIL!M15+MAYO!M15+JUNIO!M15+JULIO!M15+AGOSTO!M15+SEPTIEMBRE!M15+OCTUBRE!M15+NOVIEMBRE!M15+DICIEMBRE!M15</f>
        <v>12</v>
      </c>
      <c r="N15" s="126">
        <f>+'ENERO '!N15+FEBRERO!N15+'MARZO '!N15+ABRIL!N15+MAYO!N15+JUNIO!N15+JULIO!N15+AGOSTO!N15+SEPTIEMBRE!N15+OCTUBRE!N15+NOVIEMBRE!N15+DICIEMBRE!N15</f>
        <v>10</v>
      </c>
      <c r="O15" s="126">
        <f>+'ENERO '!O15+FEBRERO!O15+'MARZO '!O15+ABRIL!O15+MAYO!O15+JUNIO!O15+JULIO!O15+AGOSTO!O15+SEPTIEMBRE!O15+OCTUBRE!O15+NOVIEMBRE!O15+DICIEMBRE!O15</f>
        <v>15</v>
      </c>
      <c r="P15" s="126">
        <f>+'ENERO '!P15+FEBRERO!P15+'MARZO '!P15+ABRIL!P15+MAYO!P15+JUNIO!P15+JULIO!P15+AGOSTO!P15+SEPTIEMBRE!P15+OCTUBRE!P15+NOVIEMBRE!P15+DICIEMBRE!P15</f>
        <v>10</v>
      </c>
      <c r="Q15" s="126">
        <f>+'ENERO '!Q15+FEBRERO!Q15+'MARZO '!Q15+ABRIL!Q15+MAYO!Q15+JUNIO!Q15+JULIO!Q15+AGOSTO!Q15+SEPTIEMBRE!Q15+OCTUBRE!Q15+NOVIEMBRE!Q15+DICIEMBRE!Q15</f>
        <v>15</v>
      </c>
      <c r="R15" s="126">
        <f>+'ENERO '!R15+FEBRERO!R15+'MARZO '!R15+ABRIL!R15+MAYO!R15+JUNIO!R15+JULIO!R15+AGOSTO!R15+SEPTIEMBRE!R15+OCTUBRE!R15+NOVIEMBRE!R15+DICIEMBRE!R15</f>
        <v>11</v>
      </c>
      <c r="S15" s="126">
        <f>+'ENERO '!S15+FEBRERO!S15+'MARZO '!S15+ABRIL!S15+MAYO!S15+JUNIO!S15+JULIO!S15+AGOSTO!S15+SEPTIEMBRE!S15+OCTUBRE!S15+NOVIEMBRE!S15+DICIEMBRE!S15</f>
        <v>20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1069</v>
      </c>
      <c r="C16" s="126">
        <f>+'ENERO '!C16+FEBRERO!C16+'MARZO '!C16+ABRIL!C16+MAYO!C16+JUNIO!C16+JULIO!C16+AGOSTO!C16+SEPTIEMBRE!C16+OCTUBRE!C16+NOVIEMBRE!C16+DICIEMBRE!C16</f>
        <v>50</v>
      </c>
      <c r="D16" s="126">
        <f>+'ENERO '!D16+FEBRERO!D16+'MARZO '!D16+ABRIL!D16+MAYO!D16+JUNIO!D16+JULIO!D16+AGOSTO!D16+SEPTIEMBRE!D16+OCTUBRE!D16+NOVIEMBRE!D16+DICIEMBRE!D16</f>
        <v>10</v>
      </c>
      <c r="E16" s="126">
        <f>+'ENERO '!E16+FEBRERO!E16+'MARZO '!E16+ABRIL!E16+MAYO!E16+JUNIO!E16+JULIO!E16+AGOSTO!E16+SEPTIEMBRE!E16+OCTUBRE!E16+NOVIEMBRE!E16+DICIEMBRE!E16</f>
        <v>8</v>
      </c>
      <c r="F16" s="126">
        <f>+'ENERO '!F16+FEBRERO!F16+'MARZO '!F16+ABRIL!F16+MAYO!F16+JUNIO!F16+JULIO!F16+AGOSTO!F16+SEPTIEMBRE!F16+OCTUBRE!F16+NOVIEMBRE!F16+DICIEMBRE!F16</f>
        <v>18</v>
      </c>
      <c r="G16" s="126">
        <f>+'ENERO '!G16+FEBRERO!G16+'MARZO '!G16+ABRIL!G16+MAYO!G16+JUNIO!G16+JULIO!G16+AGOSTO!G16+SEPTIEMBRE!G16+OCTUBRE!G16+NOVIEMBRE!G16+DICIEMBRE!G16</f>
        <v>30</v>
      </c>
      <c r="H16" s="126">
        <f>+'ENERO '!H16+FEBRERO!H16+'MARZO '!H16+ABRIL!H16+MAYO!H16+JUNIO!H16+JULIO!H16+AGOSTO!H16+SEPTIEMBRE!H16+OCTUBRE!H16+NOVIEMBRE!H16+DICIEMBRE!H16</f>
        <v>31</v>
      </c>
      <c r="I16" s="126">
        <f>+'ENERO '!I16+FEBRERO!I16+'MARZO '!I16+ABRIL!I16+MAYO!I16+JUNIO!I16+JULIO!I16+AGOSTO!I16+SEPTIEMBRE!I16+OCTUBRE!I16+NOVIEMBRE!I16+DICIEMBRE!I16</f>
        <v>29</v>
      </c>
      <c r="J16" s="126">
        <f>+'ENERO '!J16+FEBRERO!J16+'MARZO '!J16+ABRIL!J16+MAYO!J16+JUNIO!J16+JULIO!J16+AGOSTO!J16+SEPTIEMBRE!J16+OCTUBRE!J16+NOVIEMBRE!J16+DICIEMBRE!J16</f>
        <v>19</v>
      </c>
      <c r="K16" s="126">
        <f>+'ENERO '!K16+FEBRERO!K16+'MARZO '!K16+ABRIL!K16+MAYO!K16+JUNIO!K16+JULIO!K16+AGOSTO!K16+SEPTIEMBRE!K16+OCTUBRE!K16+NOVIEMBRE!K16+DICIEMBRE!K16</f>
        <v>33</v>
      </c>
      <c r="L16" s="126">
        <f>+'ENERO '!L16+FEBRERO!L16+'MARZO '!L16+ABRIL!L16+MAYO!L16+JUNIO!L16+JULIO!L16+AGOSTO!L16+SEPTIEMBRE!L16+OCTUBRE!L16+NOVIEMBRE!L16+DICIEMBRE!L16</f>
        <v>44</v>
      </c>
      <c r="M16" s="126">
        <f>+'ENERO '!M16+FEBRERO!M16+'MARZO '!M16+ABRIL!M16+MAYO!M16+JUNIO!M16+JULIO!M16+AGOSTO!M16+SEPTIEMBRE!M16+OCTUBRE!M16+NOVIEMBRE!M16+DICIEMBRE!M16</f>
        <v>58</v>
      </c>
      <c r="N16" s="126">
        <f>+'ENERO '!N16+FEBRERO!N16+'MARZO '!N16+ABRIL!N16+MAYO!N16+JUNIO!N16+JULIO!N16+AGOSTO!N16+SEPTIEMBRE!N16+OCTUBRE!N16+NOVIEMBRE!N16+DICIEMBRE!N16</f>
        <v>93</v>
      </c>
      <c r="O16" s="126">
        <f>+'ENERO '!O16+FEBRERO!O16+'MARZO '!O16+ABRIL!O16+MAYO!O16+JUNIO!O16+JULIO!O16+AGOSTO!O16+SEPTIEMBRE!O16+OCTUBRE!O16+NOVIEMBRE!O16+DICIEMBRE!O16</f>
        <v>97</v>
      </c>
      <c r="P16" s="126">
        <f>+'ENERO '!P16+FEBRERO!P16+'MARZO '!P16+ABRIL!P16+MAYO!P16+JUNIO!P16+JULIO!P16+AGOSTO!P16+SEPTIEMBRE!P16+OCTUBRE!P16+NOVIEMBRE!P16+DICIEMBRE!P16</f>
        <v>85</v>
      </c>
      <c r="Q16" s="126">
        <f>+'ENERO '!Q16+FEBRERO!Q16+'MARZO '!Q16+ABRIL!Q16+MAYO!Q16+JUNIO!Q16+JULIO!Q16+AGOSTO!Q16+SEPTIEMBRE!Q16+OCTUBRE!Q16+NOVIEMBRE!Q16+DICIEMBRE!Q16</f>
        <v>102</v>
      </c>
      <c r="R16" s="126">
        <f>+'ENERO '!R16+FEBRERO!R16+'MARZO '!R16+ABRIL!R16+MAYO!R16+JUNIO!R16+JULIO!R16+AGOSTO!R16+SEPTIEMBRE!R16+OCTUBRE!R16+NOVIEMBRE!R16+DICIEMBRE!R16</f>
        <v>129</v>
      </c>
      <c r="S16" s="126">
        <f>+'ENERO '!S16+FEBRERO!S16+'MARZO '!S16+ABRIL!S16+MAYO!S16+JUNIO!S16+JULIO!S16+AGOSTO!S16+SEPTIEMBRE!S16+OCTUBRE!S16+NOVIEMBRE!S16+DICIEMBRE!S16</f>
        <v>233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33416</v>
      </c>
      <c r="C17" s="126">
        <f>+'ENERO '!C17+FEBRERO!C17+'MARZO '!C17+ABRIL!C17+MAYO!C17+JUNIO!C17+JULIO!C17+AGOSTO!C17+SEPTIEMBRE!C17+OCTUBRE!C17+NOVIEMBRE!C17+DICIEMBRE!C17</f>
        <v>5995</v>
      </c>
      <c r="D17" s="126">
        <f>+'ENERO '!D17+FEBRERO!D17+'MARZO '!D17+ABRIL!D17+MAYO!D17+JUNIO!D17+JULIO!D17+AGOSTO!D17+SEPTIEMBRE!D17+OCTUBRE!D17+NOVIEMBRE!D17+DICIEMBRE!D17</f>
        <v>1777</v>
      </c>
      <c r="E17" s="126">
        <f>+'ENERO '!E17+FEBRERO!E17+'MARZO '!E17+ABRIL!E17+MAYO!E17+JUNIO!E17+JULIO!E17+AGOSTO!E17+SEPTIEMBRE!E17+OCTUBRE!E17+NOVIEMBRE!E17+DICIEMBRE!E17</f>
        <v>1371</v>
      </c>
      <c r="F17" s="126">
        <f>+'ENERO '!F17+FEBRERO!F17+'MARZO '!F17+ABRIL!F17+MAYO!F17+JUNIO!F17+JULIO!F17+AGOSTO!F17+SEPTIEMBRE!F17+OCTUBRE!F17+NOVIEMBRE!F17+DICIEMBRE!F17</f>
        <v>1721</v>
      </c>
      <c r="G17" s="126">
        <f>+'ENERO '!G17+FEBRERO!G17+'MARZO '!G17+ABRIL!G17+MAYO!G17+JUNIO!G17+JULIO!G17+AGOSTO!G17+SEPTIEMBRE!G17+OCTUBRE!G17+NOVIEMBRE!G17+DICIEMBRE!G17</f>
        <v>1812</v>
      </c>
      <c r="H17" s="126">
        <f>+'ENERO '!H17+FEBRERO!H17+'MARZO '!H17+ABRIL!H17+MAYO!H17+JUNIO!H17+JULIO!H17+AGOSTO!H17+SEPTIEMBRE!H17+OCTUBRE!H17+NOVIEMBRE!H17+DICIEMBRE!H17</f>
        <v>1624</v>
      </c>
      <c r="I17" s="126">
        <f>+'ENERO '!I17+FEBRERO!I17+'MARZO '!I17+ABRIL!I17+MAYO!I17+JUNIO!I17+JULIO!I17+AGOSTO!I17+SEPTIEMBRE!I17+OCTUBRE!I17+NOVIEMBRE!I17+DICIEMBRE!I17</f>
        <v>1568</v>
      </c>
      <c r="J17" s="126">
        <f>+'ENERO '!J17+FEBRERO!J17+'MARZO '!J17+ABRIL!J17+MAYO!J17+JUNIO!J17+JULIO!J17+AGOSTO!J17+SEPTIEMBRE!J17+OCTUBRE!J17+NOVIEMBRE!J17+DICIEMBRE!J17</f>
        <v>1379</v>
      </c>
      <c r="K17" s="126">
        <f>+'ENERO '!K17+FEBRERO!K17+'MARZO '!K17+ABRIL!K17+MAYO!K17+JUNIO!K17+JULIO!K17+AGOSTO!K17+SEPTIEMBRE!K17+OCTUBRE!K17+NOVIEMBRE!K17+DICIEMBRE!K17</f>
        <v>1529</v>
      </c>
      <c r="L17" s="126">
        <f>+'ENERO '!L17+FEBRERO!L17+'MARZO '!L17+ABRIL!L17+MAYO!L17+JUNIO!L17+JULIO!L17+AGOSTO!L17+SEPTIEMBRE!L17+OCTUBRE!L17+NOVIEMBRE!L17+DICIEMBRE!L17</f>
        <v>1780</v>
      </c>
      <c r="M17" s="126">
        <f>+'ENERO '!M17+FEBRERO!M17+'MARZO '!M17+ABRIL!M17+MAYO!M17+JUNIO!M17+JULIO!M17+AGOSTO!M17+SEPTIEMBRE!M17+OCTUBRE!M17+NOVIEMBRE!M17+DICIEMBRE!M17</f>
        <v>1782</v>
      </c>
      <c r="N17" s="126">
        <f>+'ENERO '!N17+FEBRERO!N17+'MARZO '!N17+ABRIL!N17+MAYO!N17+JUNIO!N17+JULIO!N17+AGOSTO!N17+SEPTIEMBRE!N17+OCTUBRE!N17+NOVIEMBRE!N17+DICIEMBRE!N17</f>
        <v>1726</v>
      </c>
      <c r="O17" s="126">
        <f>+'ENERO '!O17+FEBRERO!O17+'MARZO '!O17+ABRIL!O17+MAYO!O17+JUNIO!O17+JULIO!O17+AGOSTO!O17+SEPTIEMBRE!O17+OCTUBRE!O17+NOVIEMBRE!O17+DICIEMBRE!O17</f>
        <v>1570</v>
      </c>
      <c r="P17" s="126">
        <f>+'ENERO '!P17+FEBRERO!P17+'MARZO '!P17+ABRIL!P17+MAYO!P17+JUNIO!P17+JULIO!P17+AGOSTO!P17+SEPTIEMBRE!P17+OCTUBRE!P17+NOVIEMBRE!P17+DICIEMBRE!P17</f>
        <v>1687</v>
      </c>
      <c r="Q17" s="126">
        <f>+'ENERO '!Q17+FEBRERO!Q17+'MARZO '!Q17+ABRIL!Q17+MAYO!Q17+JUNIO!Q17+JULIO!Q17+AGOSTO!Q17+SEPTIEMBRE!Q17+OCTUBRE!Q17+NOVIEMBRE!Q17+DICIEMBRE!Q17</f>
        <v>1748</v>
      </c>
      <c r="R17" s="126">
        <f>+'ENERO '!R17+FEBRERO!R17+'MARZO '!R17+ABRIL!R17+MAYO!R17+JUNIO!R17+JULIO!R17+AGOSTO!R17+SEPTIEMBRE!R17+OCTUBRE!R17+NOVIEMBRE!R17+DICIEMBRE!R17</f>
        <v>1592</v>
      </c>
      <c r="S17" s="126">
        <f>+'ENERO '!S17+FEBRERO!S17+'MARZO '!S17+ABRIL!S17+MAYO!S17+JUNIO!S17+JULIO!S17+AGOSTO!S17+SEPTIEMBRE!S17+OCTUBRE!S17+NOVIEMBRE!S17+DICIEMBRE!S17</f>
        <v>2755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24747</v>
      </c>
      <c r="C18" s="126">
        <f>+'ENERO '!C18+FEBRERO!C18+'MARZO '!C18+ABRIL!C18+MAYO!C18+JUNIO!C18+JULIO!C18+AGOSTO!C18+SEPTIEMBRE!C18+OCTUBRE!C18+NOVIEMBRE!C18+DICIEMBRE!C18</f>
        <v>6276</v>
      </c>
      <c r="D18" s="126">
        <f>+'ENERO '!D18+FEBRERO!D18+'MARZO '!D18+ABRIL!D18+MAYO!D18+JUNIO!D18+JULIO!D18+AGOSTO!D18+SEPTIEMBRE!D18+OCTUBRE!D18+NOVIEMBRE!D18+DICIEMBRE!D18</f>
        <v>3323</v>
      </c>
      <c r="E18" s="126">
        <f>+'ENERO '!E18+FEBRERO!E18+'MARZO '!E18+ABRIL!E18+MAYO!E18+JUNIO!E18+JULIO!E18+AGOSTO!E18+SEPTIEMBRE!E18+OCTUBRE!E18+NOVIEMBRE!E18+DICIEMBRE!E18</f>
        <v>2898</v>
      </c>
      <c r="F18" s="126">
        <f>+'ENERO '!F18+FEBRERO!F18+'MARZO '!F18+ABRIL!F18+MAYO!F18+JUNIO!F18+JULIO!F18+AGOSTO!F18+SEPTIEMBRE!F18+OCTUBRE!F18+NOVIEMBRE!F18+DICIEMBRE!F18</f>
        <v>1977</v>
      </c>
      <c r="G18" s="126">
        <f>+'ENERO '!G18+FEBRERO!G18+'MARZO '!G18+ABRIL!G18+MAYO!G18+JUNIO!G18+JULIO!G18+AGOSTO!G18+SEPTIEMBRE!G18+OCTUBRE!G18+NOVIEMBRE!G18+DICIEMBRE!G18</f>
        <v>1383</v>
      </c>
      <c r="H18" s="126">
        <f>+'ENERO '!H18+FEBRERO!H18+'MARZO '!H18+ABRIL!H18+MAYO!H18+JUNIO!H18+JULIO!H18+AGOSTO!H18+SEPTIEMBRE!H18+OCTUBRE!H18+NOVIEMBRE!H18+DICIEMBRE!H18</f>
        <v>1117</v>
      </c>
      <c r="I18" s="126">
        <f>+'ENERO '!I18+FEBRERO!I18+'MARZO '!I18+ABRIL!I18+MAYO!I18+JUNIO!I18+JULIO!I18+AGOSTO!I18+SEPTIEMBRE!I18+OCTUBRE!I18+NOVIEMBRE!I18+DICIEMBRE!I18</f>
        <v>1061</v>
      </c>
      <c r="J18" s="126">
        <f>+'ENERO '!J18+FEBRERO!J18+'MARZO '!J18+ABRIL!J18+MAYO!J18+JUNIO!J18+JULIO!J18+AGOSTO!J18+SEPTIEMBRE!J18+OCTUBRE!J18+NOVIEMBRE!J18+DICIEMBRE!J18</f>
        <v>990</v>
      </c>
      <c r="K18" s="126">
        <f>+'ENERO '!K18+FEBRERO!K18+'MARZO '!K18+ABRIL!K18+MAYO!K18+JUNIO!K18+JULIO!K18+AGOSTO!K18+SEPTIEMBRE!K18+OCTUBRE!K18+NOVIEMBRE!K18+DICIEMBRE!K18</f>
        <v>982</v>
      </c>
      <c r="L18" s="126">
        <f>+'ENERO '!L18+FEBRERO!L18+'MARZO '!L18+ABRIL!L18+MAYO!L18+JUNIO!L18+JULIO!L18+AGOSTO!L18+SEPTIEMBRE!L18+OCTUBRE!L18+NOVIEMBRE!L18+DICIEMBRE!L18</f>
        <v>1049</v>
      </c>
      <c r="M18" s="126">
        <f>+'ENERO '!M18+FEBRERO!M18+'MARZO '!M18+ABRIL!M18+MAYO!M18+JUNIO!M18+JULIO!M18+AGOSTO!M18+SEPTIEMBRE!M18+OCTUBRE!M18+NOVIEMBRE!M18+DICIEMBRE!M18</f>
        <v>935</v>
      </c>
      <c r="N18" s="126">
        <f>+'ENERO '!N18+FEBRERO!N18+'MARZO '!N18+ABRIL!N18+MAYO!N18+JUNIO!N18+JULIO!N18+AGOSTO!N18+SEPTIEMBRE!N18+OCTUBRE!N18+NOVIEMBRE!N18+DICIEMBRE!N18</f>
        <v>797</v>
      </c>
      <c r="O18" s="126">
        <f>+'ENERO '!O18+FEBRERO!O18+'MARZO '!O18+ABRIL!O18+MAYO!O18+JUNIO!O18+JULIO!O18+AGOSTO!O18+SEPTIEMBRE!O18+OCTUBRE!O18+NOVIEMBRE!O18+DICIEMBRE!O18</f>
        <v>583</v>
      </c>
      <c r="P18" s="126">
        <f>+'ENERO '!P18+FEBRERO!P18+'MARZO '!P18+ABRIL!P18+MAYO!P18+JUNIO!P18+JULIO!P18+AGOSTO!P18+SEPTIEMBRE!P18+OCTUBRE!P18+NOVIEMBRE!P18+DICIEMBRE!P18</f>
        <v>485</v>
      </c>
      <c r="Q18" s="126">
        <f>+'ENERO '!Q18+FEBRERO!Q18+'MARZO '!Q18+ABRIL!Q18+MAYO!Q18+JUNIO!Q18+JULIO!Q18+AGOSTO!Q18+SEPTIEMBRE!Q18+OCTUBRE!Q18+NOVIEMBRE!Q18+DICIEMBRE!Q18</f>
        <v>370</v>
      </c>
      <c r="R18" s="126">
        <f>+'ENERO '!R18+FEBRERO!R18+'MARZO '!R18+ABRIL!R18+MAYO!R18+JUNIO!R18+JULIO!R18+AGOSTO!R18+SEPTIEMBRE!R18+OCTUBRE!R18+NOVIEMBRE!R18+DICIEMBRE!R18</f>
        <v>267</v>
      </c>
      <c r="S18" s="126">
        <f>+'ENERO '!S18+FEBRERO!S18+'MARZO '!S18+ABRIL!S18+MAYO!S18+JUNIO!S18+JULIO!S18+AGOSTO!S18+SEPTIEMBRE!S18+OCTUBRE!S18+NOVIEMBRE!S18+DICIEMBRE!S18</f>
        <v>254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1621</v>
      </c>
      <c r="C19" s="126">
        <f>+'ENERO '!C19+FEBRERO!C19+'MARZO '!C19+ABRIL!C19+MAYO!C19+JUNIO!C19+JULIO!C19+AGOSTO!C19+SEPTIEMBRE!C19+OCTUBRE!C19+NOVIEMBRE!C19+DICIEMBRE!C19</f>
        <v>184</v>
      </c>
      <c r="D19" s="126">
        <f>+'ENERO '!D19+FEBRERO!D19+'MARZO '!D19+ABRIL!D19+MAYO!D19+JUNIO!D19+JULIO!D19+AGOSTO!D19+SEPTIEMBRE!D19+OCTUBRE!D19+NOVIEMBRE!D19+DICIEMBRE!D19</f>
        <v>144</v>
      </c>
      <c r="E19" s="126">
        <f>+'ENERO '!E19+FEBRERO!E19+'MARZO '!E19+ABRIL!E19+MAYO!E19+JUNIO!E19+JULIO!E19+AGOSTO!E19+SEPTIEMBRE!E19+OCTUBRE!E19+NOVIEMBRE!E19+DICIEMBRE!E19</f>
        <v>173</v>
      </c>
      <c r="F19" s="126">
        <f>+'ENERO '!F19+FEBRERO!F19+'MARZO '!F19+ABRIL!F19+MAYO!F19+JUNIO!F19+JULIO!F19+AGOSTO!F19+SEPTIEMBRE!F19+OCTUBRE!F19+NOVIEMBRE!F19+DICIEMBRE!F19</f>
        <v>183</v>
      </c>
      <c r="G19" s="126">
        <f>+'ENERO '!G19+FEBRERO!G19+'MARZO '!G19+ABRIL!G19+MAYO!G19+JUNIO!G19+JULIO!G19+AGOSTO!G19+SEPTIEMBRE!G19+OCTUBRE!G19+NOVIEMBRE!G19+DICIEMBRE!G19</f>
        <v>157</v>
      </c>
      <c r="H19" s="126">
        <f>+'ENERO '!H19+FEBRERO!H19+'MARZO '!H19+ABRIL!H19+MAYO!H19+JUNIO!H19+JULIO!H19+AGOSTO!H19+SEPTIEMBRE!H19+OCTUBRE!H19+NOVIEMBRE!H19+DICIEMBRE!H19</f>
        <v>131</v>
      </c>
      <c r="I19" s="126">
        <f>+'ENERO '!I19+FEBRERO!I19+'MARZO '!I19+ABRIL!I19+MAYO!I19+JUNIO!I19+JULIO!I19+AGOSTO!I19+SEPTIEMBRE!I19+OCTUBRE!I19+NOVIEMBRE!I19+DICIEMBRE!I19</f>
        <v>118</v>
      </c>
      <c r="J19" s="126">
        <f>+'ENERO '!J19+FEBRERO!J19+'MARZO '!J19+ABRIL!J19+MAYO!J19+JUNIO!J19+JULIO!J19+AGOSTO!J19+SEPTIEMBRE!J19+OCTUBRE!J19+NOVIEMBRE!J19+DICIEMBRE!J19</f>
        <v>88</v>
      </c>
      <c r="K19" s="126">
        <f>+'ENERO '!K19+FEBRERO!K19+'MARZO '!K19+ABRIL!K19+MAYO!K19+JUNIO!K19+JULIO!K19+AGOSTO!K19+SEPTIEMBRE!K19+OCTUBRE!K19+NOVIEMBRE!K19+DICIEMBRE!K19</f>
        <v>76</v>
      </c>
      <c r="L19" s="126">
        <f>+'ENERO '!L19+FEBRERO!L19+'MARZO '!L19+ABRIL!L19+MAYO!L19+JUNIO!L19+JULIO!L19+AGOSTO!L19+SEPTIEMBRE!L19+OCTUBRE!L19+NOVIEMBRE!L19+DICIEMBRE!L19</f>
        <v>96</v>
      </c>
      <c r="M19" s="126">
        <f>+'ENERO '!M19+FEBRERO!M19+'MARZO '!M19+ABRIL!M19+MAYO!M19+JUNIO!M19+JULIO!M19+AGOSTO!M19+SEPTIEMBRE!M19+OCTUBRE!M19+NOVIEMBRE!M19+DICIEMBRE!M19</f>
        <v>87</v>
      </c>
      <c r="N19" s="126">
        <f>+'ENERO '!N19+FEBRERO!N19+'MARZO '!N19+ABRIL!N19+MAYO!N19+JUNIO!N19+JULIO!N19+AGOSTO!N19+SEPTIEMBRE!N19+OCTUBRE!N19+NOVIEMBRE!N19+DICIEMBRE!N19</f>
        <v>67</v>
      </c>
      <c r="O19" s="126">
        <f>+'ENERO '!O19+FEBRERO!O19+'MARZO '!O19+ABRIL!O19+MAYO!O19+JUNIO!O19+JULIO!O19+AGOSTO!O19+SEPTIEMBRE!O19+OCTUBRE!O19+NOVIEMBRE!O19+DICIEMBRE!O19</f>
        <v>46</v>
      </c>
      <c r="P19" s="126">
        <f>+'ENERO '!P19+FEBRERO!P19+'MARZO '!P19+ABRIL!P19+MAYO!P19+JUNIO!P19+JULIO!P19+AGOSTO!P19+SEPTIEMBRE!P19+OCTUBRE!P19+NOVIEMBRE!P19+DICIEMBRE!P19</f>
        <v>28</v>
      </c>
      <c r="Q19" s="126">
        <f>+'ENERO '!Q19+FEBRERO!Q19+'MARZO '!Q19+ABRIL!Q19+MAYO!Q19+JUNIO!Q19+JULIO!Q19+AGOSTO!Q19+SEPTIEMBRE!Q19+OCTUBRE!Q19+NOVIEMBRE!Q19+DICIEMBRE!Q19</f>
        <v>17</v>
      </c>
      <c r="R19" s="126">
        <f>+'ENERO '!R19+FEBRERO!R19+'MARZO '!R19+ABRIL!R19+MAYO!R19+JUNIO!R19+JULIO!R19+AGOSTO!R19+SEPTIEMBRE!R19+OCTUBRE!R19+NOVIEMBRE!R19+DICIEMBRE!R19</f>
        <v>14</v>
      </c>
      <c r="S19" s="126">
        <f>+'ENERO '!S19+FEBRERO!S19+'MARZO '!S19+ABRIL!S19+MAYO!S19+JUNIO!S19+JULIO!S19+AGOSTO!S19+SEPTIEMBRE!S19+OCTUBRE!S19+NOVIEMBRE!S19+DICIEMBRE!S19</f>
        <v>12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11</v>
      </c>
      <c r="C20" s="126">
        <f>+'ENERO '!C20+FEBRERO!C20+'MARZO '!C20+ABRIL!C20+MAYO!C20+JUNIO!C20+JULIO!C20+AGOSTO!C20+SEPTIEMBRE!C20+OCTUBRE!C20+NOVIEMBRE!C20+DICIEMBRE!C20</f>
        <v>3</v>
      </c>
      <c r="D20" s="126">
        <f>+'ENERO '!D20+FEBRERO!D20+'MARZO '!D20+ABRIL!D20+MAYO!D20+JUNIO!D20+JULIO!D20+AGOSTO!D20+SEPTIEMBRE!D20+OCTUBRE!D20+NOVIEMBRE!D20+DICIEMBRE!D20</f>
        <v>1</v>
      </c>
      <c r="E20" s="126">
        <f>+'ENERO '!E20+FEBRERO!E20+'MARZO '!E20+ABRIL!E20+MAYO!E20+JUNIO!E20+JULIO!E20+AGOSTO!E20+SEPTIEMBRE!E20+OCTUBRE!E20+NOVIEMBRE!E20+DICIEMBRE!E20</f>
        <v>0</v>
      </c>
      <c r="F20" s="126">
        <f>+'ENERO '!F20+FEBRERO!F20+'MARZO '!F20+ABRIL!F20+MAYO!F20+JUNIO!F20+JULIO!F20+AGOSTO!F20+SEPTIEMBRE!F20+OCTUBRE!F20+NOVIEMBRE!F20+DICIEMBRE!F20</f>
        <v>1</v>
      </c>
      <c r="G20" s="126">
        <f>+'ENERO '!G20+FEBRERO!G20+'MARZO '!G20+ABRIL!G20+MAYO!G20+JUNIO!G20+JULIO!G20+AGOSTO!G20+SEPTIEMBRE!G20+OCTUBRE!G20+NOVIEMBRE!G20+DICIEMBRE!G20</f>
        <v>1</v>
      </c>
      <c r="H20" s="126">
        <f>+'ENERO '!H20+FEBRERO!H20+'MARZO '!H20+ABRIL!H20+MAYO!H20+JUNIO!H20+JULIO!H20+AGOSTO!H20+SEPTIEMBRE!H20+OCTUBRE!H20+NOVIEMBRE!H20+DICIEMBRE!H20</f>
        <v>1</v>
      </c>
      <c r="I20" s="126">
        <f>+'ENERO '!I20+FEBRERO!I20+'MARZO '!I20+ABRIL!I20+MAYO!I20+JUNIO!I20+JULIO!I20+AGOSTO!I20+SEPTIEMBRE!I20+OCTUBRE!I20+NOVIEMBRE!I20+DICIEMBRE!I20</f>
        <v>0</v>
      </c>
      <c r="J20" s="126">
        <f>+'ENERO '!J20+FEBRERO!J20+'MARZO '!J20+ABRIL!J20+MAYO!J20+JUNIO!J20+JULIO!J20+AGOSTO!J20+SEPTIEMBRE!J20+OCTUBRE!J20+NOVIEMBRE!J20+DICIEMBRE!J20</f>
        <v>2</v>
      </c>
      <c r="K20" s="126">
        <f>+'ENERO '!K20+FEBRERO!K20+'MARZO '!K20+ABRIL!K20+MAYO!K20+JUNIO!K20+JULIO!K20+AGOSTO!K20+SEPTIEMBRE!K20+OCTUBRE!K20+NOVIEMBRE!K20+DICIEMBRE!K20</f>
        <v>0</v>
      </c>
      <c r="L20" s="126">
        <f>+'ENERO '!L20+FEBRERO!L20+'MARZO '!L20+ABRIL!L20+MAYO!L20+JUNIO!L20+JULIO!L20+AGOSTO!L20+SEPTIEMBRE!L20+OCTUBRE!L20+NOVIEMBRE!L20+DICIEMBRE!L20</f>
        <v>1</v>
      </c>
      <c r="M20" s="126">
        <f>+'ENERO '!M20+FEBRERO!M20+'MARZO '!M20+ABRIL!M20+MAYO!M20+JUNIO!M20+JULIO!M20+AGOSTO!M20+SEPTIEMBRE!M20+OCTUBRE!M20+NOVIEMBRE!M20+DICIEMBRE!M20</f>
        <v>0</v>
      </c>
      <c r="N20" s="126">
        <f>+'ENERO '!N20+FEBRERO!N20+'MARZO '!N20+ABRIL!N20+MAYO!N20+JUNIO!N20+JULIO!N20+AGOSTO!N20+SEPTIEMBRE!N20+OCTUBRE!N20+NOVIEMBRE!N20+DICIEMBRE!N20</f>
        <v>0</v>
      </c>
      <c r="O20" s="126">
        <f>+'ENERO '!O20+FEBRERO!O20+'MARZO '!O20+ABRIL!O20+MAYO!O20+JUNIO!O20+JULIO!O20+AGOSTO!O20+SEPTIEMBRE!O20+OCTUBRE!O20+NOVIEMBRE!O20+DICIEMBRE!O20</f>
        <v>1</v>
      </c>
      <c r="P20" s="126">
        <f>+'ENERO '!P20+FEBRERO!P20+'MARZO '!P20+ABRIL!P20+MAYO!P20+JUNIO!P20+JULIO!P20+AGOSTO!P20+SEPTIEMBRE!P20+OCTUBRE!P20+NOVIEMBRE!P20+DICIEMBRE!P20</f>
        <v>0</v>
      </c>
      <c r="Q20" s="126">
        <f>+'ENERO '!Q20+FEBRERO!Q20+'MARZO '!Q20+ABRIL!Q20+MAYO!Q20+JUNIO!Q20+JULIO!Q20+AGOSTO!Q20+SEPTIEMBRE!Q20+OCTUBRE!Q20+NOVIEMBRE!Q20+DICIEMBRE!Q20</f>
        <v>0</v>
      </c>
      <c r="R20" s="126">
        <f>+'ENERO '!R20+FEBRERO!R20+'MARZO '!R20+ABRIL!R20+MAYO!R20+JUNIO!R20+JULIO!R20+AGOSTO!R20+SEPTIEMBRE!R20+OCTUBRE!R20+NOVIEMBRE!R20+DICIEMBRE!R20</f>
        <v>0</v>
      </c>
      <c r="S20" s="126">
        <f>+'ENERO '!S20+FEBRERO!S20+'MARZO '!S20+ABRIL!S20+MAYO!S20+JUNIO!S20+JULIO!S20+AGOSTO!S20+SEPTIEMBRE!S20+OCTUBRE!S20+NOVIEMBRE!S20+DICIEMBRE!S20</f>
        <v>0</v>
      </c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60978</v>
      </c>
      <c r="C21" s="171">
        <f>SUM(C15:C20)</f>
        <v>12511</v>
      </c>
      <c r="D21" s="172">
        <f>SUM(D15:D20)</f>
        <v>5255</v>
      </c>
      <c r="E21" s="172">
        <f>SUM(E15:E20)</f>
        <v>4450</v>
      </c>
      <c r="F21" s="172">
        <f t="shared" ref="F21:S21" si="1">SUM(F15:F20)</f>
        <v>3903</v>
      </c>
      <c r="G21" s="172">
        <f t="shared" si="1"/>
        <v>3388</v>
      </c>
      <c r="H21" s="172">
        <f t="shared" si="1"/>
        <v>2904</v>
      </c>
      <c r="I21" s="172">
        <f t="shared" si="1"/>
        <v>2776</v>
      </c>
      <c r="J21" s="172">
        <f t="shared" si="1"/>
        <v>2481</v>
      </c>
      <c r="K21" s="172">
        <f t="shared" si="1"/>
        <v>2622</v>
      </c>
      <c r="L21" s="172">
        <f t="shared" si="1"/>
        <v>2975</v>
      </c>
      <c r="M21" s="172">
        <f t="shared" si="1"/>
        <v>2874</v>
      </c>
      <c r="N21" s="172">
        <f t="shared" si="1"/>
        <v>2693</v>
      </c>
      <c r="O21" s="172">
        <f t="shared" si="1"/>
        <v>2312</v>
      </c>
      <c r="P21" s="172">
        <f t="shared" si="1"/>
        <v>2295</v>
      </c>
      <c r="Q21" s="172">
        <f t="shared" si="1"/>
        <v>2252</v>
      </c>
      <c r="R21" s="172">
        <f t="shared" si="1"/>
        <v>2013</v>
      </c>
      <c r="S21" s="173">
        <f t="shared" si="1"/>
        <v>3274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80" t="s">
        <v>30</v>
      </c>
      <c r="B23" s="280" t="s">
        <v>4</v>
      </c>
      <c r="C23" s="270" t="s">
        <v>5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1"/>
      <c r="T23" s="270" t="s">
        <v>6</v>
      </c>
      <c r="U23" s="271"/>
      <c r="V23" s="280" t="s">
        <v>31</v>
      </c>
      <c r="W23" s="269" t="s">
        <v>32</v>
      </c>
      <c r="X23" s="270"/>
      <c r="Y23" s="271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81"/>
      <c r="B24" s="281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81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126">
        <f>+'ENERO '!C29+FEBRERO!C29+'MARZO '!C29+ABRIL!C29+MAYO!C29+JUNIO!C29+JULIO!C29+AGOSTO!C29+SEPTIEMBRE!C29+OCTUBRE!C29+NOVIEMBRE!C29+DICIEMBRE!C29</f>
        <v>0</v>
      </c>
      <c r="D29" s="126">
        <f>+'ENERO '!D29+FEBRERO!D29+'MARZO '!D29+ABRIL!D29+MAYO!D29+JUNIO!D29+JULIO!D29+AGOSTO!D29+SEPTIEMBRE!D29+OCTUBRE!D29+NOVIEMBRE!D29+DICIEMBRE!D29</f>
        <v>0</v>
      </c>
      <c r="E29" s="126">
        <f>+'ENERO '!E29+FEBRERO!E29+'MARZO '!E29+ABRIL!E29+MAYO!E29+JUNIO!E29+JULIO!E29+AGOSTO!E29+SEPTIEMBRE!E29+OCTUBRE!E29+NOVIEMBRE!E29+DICIEMBRE!E29</f>
        <v>0</v>
      </c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126">
        <f>+'ENERO '!C30+FEBRERO!C30+'MARZO '!C30+ABRIL!C30+MAYO!C30+JUNIO!C30+JULIO!C30+AGOSTO!C30+SEPTIEMBRE!C30+OCTUBRE!C30+NOVIEMBRE!C30+DICIEMBRE!C30</f>
        <v>0</v>
      </c>
      <c r="D30" s="126">
        <f>+'ENERO '!D30+FEBRERO!D30+'MARZO '!D30+ABRIL!D30+MAYO!D30+JUNIO!D30+JULIO!D30+AGOSTO!D30+SEPTIEMBRE!D30+OCTUBRE!D30+NOVIEMBRE!D30+DICIEMBRE!D30</f>
        <v>0</v>
      </c>
      <c r="E30" s="126">
        <f>+'ENERO '!E30+FEBRERO!E30+'MARZO '!E30+ABRIL!E30+MAYO!E30+JUNIO!E30+JULIO!E30+AGOSTO!E30+SEPTIEMBRE!E30+OCTUBRE!E30+NOVIEMBRE!E30+DICIEMBRE!E30</f>
        <v>0</v>
      </c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126">
        <f>+'ENERO '!C31+FEBRERO!C31+'MARZO '!C31+ABRIL!C31+MAYO!C31+JUNIO!C31+JULIO!C31+AGOSTO!C31+SEPTIEMBRE!C31+OCTUBRE!C31+NOVIEMBRE!C31+DICIEMBRE!C31</f>
        <v>0</v>
      </c>
      <c r="D31" s="126">
        <f>+'ENERO '!D31+FEBRERO!D31+'MARZO '!D31+ABRIL!D31+MAYO!D31+JUNIO!D31+JULIO!D31+AGOSTO!D31+SEPTIEMBRE!D31+OCTUBRE!D31+NOVIEMBRE!D31+DICIEMBRE!D31</f>
        <v>0</v>
      </c>
      <c r="E31" s="126">
        <f>+'ENERO '!E31+FEBRERO!E31+'MARZO '!E31+ABRIL!E31+MAYO!E31+JUNIO!E31+JULIO!E31+AGOSTO!E31+SEPTIEMBRE!E31+OCTUBRE!E31+NOVIEMBRE!E31+DICIEMBRE!E31</f>
        <v>0</v>
      </c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126">
        <f>+'ENERO '!C32+FEBRERO!C32+'MARZO '!C32+ABRIL!C32+MAYO!C32+JUNIO!C32+JULIO!C32+AGOSTO!C32+SEPTIEMBRE!C32+OCTUBRE!C32+NOVIEMBRE!C32+DICIEMBRE!C32</f>
        <v>0</v>
      </c>
      <c r="D32" s="126">
        <f>+'ENERO '!D32+FEBRERO!D32+'MARZO '!D32+ABRIL!D32+MAYO!D32+JUNIO!D32+JULIO!D32+AGOSTO!D32+SEPTIEMBRE!D32+OCTUBRE!D32+NOVIEMBRE!D32+DICIEMBRE!D32</f>
        <v>0</v>
      </c>
      <c r="E32" s="126">
        <f>+'ENERO '!E32+FEBRERO!E32+'MARZO '!E32+ABRIL!E32+MAYO!E32+JUNIO!E32+JULIO!E32+AGOSTO!E32+SEPTIEMBRE!E32+OCTUBRE!E32+NOVIEMBRE!E32+DICIEMBRE!E32</f>
        <v>0</v>
      </c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126">
        <f>+'ENERO '!C33+FEBRERO!C33+'MARZO '!C33+ABRIL!C33+MAYO!C33+JUNIO!C33+JULIO!C33+AGOSTO!C33+SEPTIEMBRE!C33+OCTUBRE!C33+NOVIEMBRE!C33+DICIEMBRE!C33</f>
        <v>0</v>
      </c>
      <c r="D33" s="126">
        <f>+'ENERO '!D33+FEBRERO!D33+'MARZO '!D33+ABRIL!D33+MAYO!D33+JUNIO!D33+JULIO!D33+AGOSTO!D33+SEPTIEMBRE!D33+OCTUBRE!D33+NOVIEMBRE!D33+DICIEMBRE!D33</f>
        <v>0</v>
      </c>
      <c r="E33" s="126">
        <f>+'ENERO '!E33+FEBRERO!E33+'MARZO '!E33+ABRIL!E33+MAYO!E33+JUNIO!E33+JULIO!E33+AGOSTO!E33+SEPTIEMBRE!E33+OCTUBRE!E33+NOVIEMBRE!E33+DICIEMBRE!E33</f>
        <v>0</v>
      </c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126">
        <f>+'ENERO '!C34+FEBRERO!C34+'MARZO '!C34+ABRIL!C34+MAYO!C34+JUNIO!C34+JULIO!C34+AGOSTO!C34+SEPTIEMBRE!C34+OCTUBRE!C34+NOVIEMBRE!C34+DICIEMBRE!C34</f>
        <v>0</v>
      </c>
      <c r="D34" s="126">
        <f>+'ENERO '!D34+FEBRERO!D34+'MARZO '!D34+ABRIL!D34+MAYO!D34+JUNIO!D34+JULIO!D34+AGOSTO!D34+SEPTIEMBRE!D34+OCTUBRE!D34+NOVIEMBRE!D34+DICIEMBRE!D34</f>
        <v>0</v>
      </c>
      <c r="E34" s="126">
        <f>+'ENERO '!E34+FEBRERO!E34+'MARZO '!E34+ABRIL!E34+MAYO!E34+JUNIO!E34+JULIO!E34+AGOSTO!E34+SEPTIEMBRE!E34+OCTUBRE!E34+NOVIEMBRE!E34+DICIEMBRE!E34</f>
        <v>0</v>
      </c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126">
        <f>+'ENERO '!C35+FEBRERO!C35+'MARZO '!C35+ABRIL!C35+MAYO!C35+JUNIO!C35+JULIO!C35+AGOSTO!C35+SEPTIEMBRE!C35+OCTUBRE!C35+NOVIEMBRE!C35+DICIEMBRE!C35</f>
        <v>0</v>
      </c>
      <c r="D35" s="126">
        <f>+'ENERO '!D35+FEBRERO!D35+'MARZO '!D35+ABRIL!D35+MAYO!D35+JUNIO!D35+JULIO!D35+AGOSTO!D35+SEPTIEMBRE!D35+OCTUBRE!D35+NOVIEMBRE!D35+DICIEMBRE!D35</f>
        <v>0</v>
      </c>
      <c r="E35" s="126">
        <f>+'ENERO '!E35+FEBRERO!E35+'MARZO '!E35+ABRIL!E35+MAYO!E35+JUNIO!E35+JULIO!E35+AGOSTO!E35+SEPTIEMBRE!E35+OCTUBRE!E35+NOVIEMBRE!E35+DICIEMBRE!E35</f>
        <v>0</v>
      </c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126">
        <f>+'ENERO '!C36+FEBRERO!C36+'MARZO '!C36+ABRIL!C36+MAYO!C36+JUNIO!C36+JULIO!C36+AGOSTO!C36+SEPTIEMBRE!C36+OCTUBRE!C36+NOVIEMBRE!C36+DICIEMBRE!C36</f>
        <v>0</v>
      </c>
      <c r="D36" s="126">
        <f>+'ENERO '!D36+FEBRERO!D36+'MARZO '!D36+ABRIL!D36+MAYO!D36+JUNIO!D36+JULIO!D36+AGOSTO!D36+SEPTIEMBRE!D36+OCTUBRE!D36+NOVIEMBRE!D36+DICIEMBRE!D36</f>
        <v>0</v>
      </c>
      <c r="E36" s="126">
        <f>+'ENERO '!E36+FEBRERO!E36+'MARZO '!E36+ABRIL!E36+MAYO!E36+JUNIO!E36+JULIO!E36+AGOSTO!E36+SEPTIEMBRE!E36+OCTUBRE!E36+NOVIEMBRE!E36+DICIEMBRE!E36</f>
        <v>0</v>
      </c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126">
        <f>+'ENERO '!C37+FEBRERO!C37+'MARZO '!C37+ABRIL!C37+MAYO!C37+JUNIO!C37+JULIO!C37+AGOSTO!C37+SEPTIEMBRE!C37+OCTUBRE!C37+NOVIEMBRE!C37+DICIEMBRE!C37</f>
        <v>0</v>
      </c>
      <c r="D37" s="126">
        <f>+'ENERO '!D37+FEBRERO!D37+'MARZO '!D37+ABRIL!D37+MAYO!D37+JUNIO!D37+JULIO!D37+AGOSTO!D37+SEPTIEMBRE!D37+OCTUBRE!D37+NOVIEMBRE!D37+DICIEMBRE!D37</f>
        <v>0</v>
      </c>
      <c r="E37" s="126">
        <f>+'ENERO '!E37+FEBRERO!E37+'MARZO '!E37+ABRIL!E37+MAYO!E37+JUNIO!E37+JULIO!E37+AGOSTO!E37+SEPTIEMBRE!E37+OCTUBRE!E37+NOVIEMBRE!E37+DICIEMBRE!E37</f>
        <v>0</v>
      </c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126">
        <f>+'ENERO '!C38+FEBRERO!C38+'MARZO '!C38+ABRIL!C38+MAYO!C38+JUNIO!C38+JULIO!C38+AGOSTO!C38+SEPTIEMBRE!C38+OCTUBRE!C38+NOVIEMBRE!C38+DICIEMBRE!C38</f>
        <v>0</v>
      </c>
      <c r="D38" s="126">
        <f>+'ENERO '!D38+FEBRERO!D38+'MARZO '!D38+ABRIL!D38+MAYO!D38+JUNIO!D38+JULIO!D38+AGOSTO!D38+SEPTIEMBRE!D38+OCTUBRE!D38+NOVIEMBRE!D38+DICIEMBRE!D38</f>
        <v>0</v>
      </c>
      <c r="E38" s="126">
        <f>+'ENERO '!E38+FEBRERO!E38+'MARZO '!E38+ABRIL!E38+MAYO!E38+JUNIO!E38+JULIO!E38+AGOSTO!E38+SEPTIEMBRE!E38+OCTUBRE!E38+NOVIEMBRE!E38+DICIEMBRE!E38</f>
        <v>0</v>
      </c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126">
        <f>+'ENERO '!C39+FEBRERO!C39+'MARZO '!C39+ABRIL!C39+MAYO!C39+JUNIO!C39+JULIO!C39+AGOSTO!C39+SEPTIEMBRE!C39+OCTUBRE!C39+NOVIEMBRE!C39+DICIEMBRE!C39</f>
        <v>0</v>
      </c>
      <c r="D39" s="126">
        <f>+'ENERO '!D39+FEBRERO!D39+'MARZO '!D39+ABRIL!D39+MAYO!D39+JUNIO!D39+JULIO!D39+AGOSTO!D39+SEPTIEMBRE!D39+OCTUBRE!D39+NOVIEMBRE!D39+DICIEMBRE!D39</f>
        <v>0</v>
      </c>
      <c r="E39" s="126">
        <f>+'ENERO '!E39+FEBRERO!E39+'MARZO '!E39+ABRIL!E39+MAYO!E39+JUNIO!E39+JULIO!E39+AGOSTO!E39+SEPTIEMBRE!E39+OCTUBRE!E39+NOVIEMBRE!E39+DICIEMBRE!E39</f>
        <v>0</v>
      </c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126">
        <f>+'ENERO '!C40+FEBRERO!C40+'MARZO '!C40+ABRIL!C40+MAYO!C40+JUNIO!C40+JULIO!C40+AGOSTO!C40+SEPTIEMBRE!C40+OCTUBRE!C40+NOVIEMBRE!C40+DICIEMBRE!C40</f>
        <v>0</v>
      </c>
      <c r="D40" s="126">
        <f>+'ENERO '!D40+FEBRERO!D40+'MARZO '!D40+ABRIL!D40+MAYO!D40+JUNIO!D40+JULIO!D40+AGOSTO!D40+SEPTIEMBRE!D40+OCTUBRE!D40+NOVIEMBRE!D40+DICIEMBRE!D40</f>
        <v>0</v>
      </c>
      <c r="E40" s="126">
        <f>+'ENERO '!E40+FEBRERO!E40+'MARZO '!E40+ABRIL!E40+MAYO!E40+JUNIO!E40+JULIO!E40+AGOSTO!E40+SEPTIEMBRE!E40+OCTUBRE!E40+NOVIEMBRE!E40+DICIEMBRE!E40</f>
        <v>0</v>
      </c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26">
        <f>+'ENERO '!C41+FEBRERO!C41+'MARZO '!C41+ABRIL!C41+MAYO!C41+JUNIO!C41+JULIO!C41+AGOSTO!C41+SEPTIEMBRE!C41+OCTUBRE!C41+NOVIEMBRE!C41+DICIEMBRE!C41</f>
        <v>0</v>
      </c>
      <c r="D41" s="126">
        <f>+'ENERO '!D41+FEBRERO!D41+'MARZO '!D41+ABRIL!D41+MAYO!D41+JUNIO!D41+JULIO!D41+AGOSTO!D41+SEPTIEMBRE!D41+OCTUBRE!D41+NOVIEMBRE!D41+DICIEMBRE!D41</f>
        <v>0</v>
      </c>
      <c r="E41" s="126">
        <f>+'ENERO '!E41+FEBRERO!E41+'MARZO '!E41+ABRIL!E41+MAYO!E41+JUNIO!E41+JULIO!E41+AGOSTO!E41+SEPTIEMBRE!E41+OCTUBRE!E41+NOVIEMBRE!E41+DICIEMBRE!E41</f>
        <v>0</v>
      </c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09" t="s">
        <v>30</v>
      </c>
      <c r="B44" s="310"/>
      <c r="C44" s="280" t="s">
        <v>4</v>
      </c>
      <c r="D44" s="269" t="s">
        <v>5</v>
      </c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1"/>
      <c r="U44" s="269" t="s">
        <v>6</v>
      </c>
      <c r="V44" s="271"/>
      <c r="W44" s="280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1"/>
      <c r="B45" s="312"/>
      <c r="C45" s="286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81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13" t="s">
        <v>35</v>
      </c>
      <c r="B46" s="314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7" t="s">
        <v>44</v>
      </c>
      <c r="B47" s="308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15" t="s">
        <v>36</v>
      </c>
      <c r="B48" s="316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17" t="s">
        <v>45</v>
      </c>
      <c r="B49" s="318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09" t="s">
        <v>30</v>
      </c>
      <c r="B51" s="310"/>
      <c r="C51" s="280" t="s">
        <v>4</v>
      </c>
      <c r="D51" s="269" t="s">
        <v>5</v>
      </c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1"/>
      <c r="U51" s="269" t="s">
        <v>6</v>
      </c>
      <c r="V51" s="271"/>
      <c r="W51" s="280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1"/>
      <c r="B52" s="312"/>
      <c r="C52" s="281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81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13" t="s">
        <v>35</v>
      </c>
      <c r="B53" s="314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7" t="s">
        <v>44</v>
      </c>
      <c r="B54" s="308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7" t="s">
        <v>36</v>
      </c>
      <c r="B55" s="308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7" t="s">
        <v>47</v>
      </c>
      <c r="B56" s="308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20" t="s">
        <v>48</v>
      </c>
      <c r="B57" s="321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09" t="s">
        <v>30</v>
      </c>
      <c r="B59" s="310"/>
      <c r="C59" s="280" t="s">
        <v>4</v>
      </c>
      <c r="D59" s="269" t="s">
        <v>5</v>
      </c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1"/>
      <c r="U59" s="269" t="s">
        <v>6</v>
      </c>
      <c r="V59" s="271"/>
      <c r="W59" s="280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1"/>
      <c r="B60" s="312"/>
      <c r="C60" s="286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81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22" t="s">
        <v>35</v>
      </c>
      <c r="B61" s="323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7" t="s">
        <v>44</v>
      </c>
      <c r="B62" s="308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326" t="s">
        <v>47</v>
      </c>
      <c r="B64" s="327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324" t="s">
        <v>51</v>
      </c>
      <c r="B67" s="324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325" t="s">
        <v>52</v>
      </c>
      <c r="B68" s="325"/>
      <c r="C68" s="105">
        <f>SUM(C69:C76)</f>
        <v>10379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80" t="s">
        <v>53</v>
      </c>
      <c r="B69" s="84" t="s">
        <v>54</v>
      </c>
      <c r="C69" s="126">
        <f>+'ENERO '!C69+FEBRERO!C69+'MARZO '!C69+ABRIL!C69+MAYO!C69+JUNIO!C69+JULIO!C69+AGOSTO!C69+SEPTIEMBRE!C69+OCTUBRE!C69+NOVIEMBRE!C69+DICIEMBRE!C69</f>
        <v>8879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86"/>
      <c r="B70" s="153" t="s">
        <v>55</v>
      </c>
      <c r="C70" s="126">
        <f>+'ENERO '!C70+FEBRERO!C70+'MARZO '!C70+ABRIL!C70+MAYO!C70+JUNIO!C70+JULIO!C70+AGOSTO!C70+SEPTIEMBRE!C70+OCTUBRE!C70+NOVIEMBRE!C70+DICIEMBRE!C70</f>
        <v>29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86"/>
      <c r="B71" s="154" t="s">
        <v>56</v>
      </c>
      <c r="C71" s="126">
        <f>+'ENERO '!C71+FEBRERO!C71+'MARZO '!C71+ABRIL!C71+MAYO!C71+JUNIO!C71+JULIO!C71+AGOSTO!C71+SEPTIEMBRE!C71+OCTUBRE!C71+NOVIEMBRE!C71+DICIEMBRE!C71</f>
        <v>0</v>
      </c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37" t="s">
        <v>57</v>
      </c>
      <c r="B72" s="338"/>
      <c r="C72" s="126">
        <f>+'ENERO '!C72+FEBRERO!C72+'MARZO '!C72+ABRIL!C72+MAYO!C72+JUNIO!C72+JULIO!C72+AGOSTO!C72+SEPTIEMBRE!C72+OCTUBRE!C72+NOVIEMBRE!C72+DICIEMBRE!C72</f>
        <v>375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331" t="s">
        <v>58</v>
      </c>
      <c r="B73" s="333"/>
      <c r="C73" s="126">
        <f>+'ENERO '!C73+FEBRERO!C73+'MARZO '!C73+ABRIL!C73+MAYO!C73+JUNIO!C73+JULIO!C73+AGOSTO!C73+SEPTIEMBRE!C73+OCTUBRE!C73+NOVIEMBRE!C73+DICIEMBRE!C73</f>
        <v>1096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331" t="s">
        <v>59</v>
      </c>
      <c r="B74" s="333"/>
      <c r="C74" s="126">
        <f>+'ENERO '!C74+FEBRERO!C74+'MARZO '!C74+ABRIL!C74+MAYO!C74+JUNIO!C74+JULIO!C74+AGOSTO!C74+SEPTIEMBRE!C74+OCTUBRE!C74+NOVIEMBRE!C74+DICIEMBRE!C74</f>
        <v>0</v>
      </c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35" t="s">
        <v>60</v>
      </c>
      <c r="B75" s="336"/>
      <c r="C75" s="126">
        <f>+'ENERO '!C75+FEBRERO!C75+'MARZO '!C75+ABRIL!C75+MAYO!C75+JUNIO!C75+JULIO!C75+AGOSTO!C75+SEPTIEMBRE!C75+OCTUBRE!C75+NOVIEMBRE!C75+DICIEMBRE!C75</f>
        <v>0</v>
      </c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39" t="s">
        <v>145</v>
      </c>
      <c r="B76" s="340"/>
      <c r="C76" s="126">
        <f>+'ENERO '!C76+FEBRERO!C76+'MARZO '!C76+ABRIL!C76+MAYO!C76+JUNIO!C76+JULIO!C76+AGOSTO!C76+SEPTIEMBRE!C76+OCTUBRE!C76+NOVIEMBRE!C76+DICIEMBRE!C76</f>
        <v>0</v>
      </c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73" t="s">
        <v>62</v>
      </c>
      <c r="B78" s="274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41" t="s">
        <v>63</v>
      </c>
      <c r="B79" s="85" t="s">
        <v>64</v>
      </c>
      <c r="C79" s="104">
        <f>SUM(E79)</f>
        <v>7</v>
      </c>
      <c r="D79" s="126">
        <f>+'ENERO '!D79+FEBRERO!D79+'MARZO '!D79+ABRIL!D79+MAYO!D79+JUNIO!D79+JULIO!D79+AGOSTO!D79+SEPTIEMBRE!D79+OCTUBRE!D79+NOVIEMBRE!D79+DICIEMBRE!D79</f>
        <v>0</v>
      </c>
      <c r="E79" s="126">
        <f>+'ENERO '!E79+FEBRERO!E79+'MARZO '!E79+ABRIL!E79+MAYO!E79+JUNIO!E79+JULIO!E79+AGOSTO!E79+SEPTIEMBRE!E79+OCTUBRE!E79+NOVIEMBRE!E79+DICIEMBRE!E79</f>
        <v>7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42"/>
      <c r="B80" s="86" t="s">
        <v>65</v>
      </c>
      <c r="C80" s="106">
        <f>SUM(D80:E80)</f>
        <v>3</v>
      </c>
      <c r="D80" s="126">
        <f>+'ENERO '!D80+FEBRERO!D80+'MARZO '!D80+ABRIL!D80+MAYO!D80+JUNIO!D80+JULIO!D80+AGOSTO!D80+SEPTIEMBRE!D80+OCTUBRE!D80+NOVIEMBRE!D80+DICIEMBRE!D80</f>
        <v>0</v>
      </c>
      <c r="E80" s="126">
        <f>+'ENERO '!E80+FEBRERO!E80+'MARZO '!E80+ABRIL!E80+MAYO!E80+JUNIO!E80+JULIO!E80+AGOSTO!E80+SEPTIEMBRE!E80+OCTUBRE!E80+NOVIEMBRE!E80+DICIEMBRE!E80</f>
        <v>3</v>
      </c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03" t="s">
        <v>66</v>
      </c>
      <c r="B81" s="304"/>
      <c r="C81" s="104">
        <f>SUM(D81:E81)</f>
        <v>23</v>
      </c>
      <c r="D81" s="126">
        <f>+'ENERO '!D81+FEBRERO!D81+'MARZO '!D81+ABRIL!D81+MAYO!D81+JUNIO!D81+JULIO!D81+AGOSTO!D81+SEPTIEMBRE!D81+OCTUBRE!D81+NOVIEMBRE!D81+DICIEMBRE!D81</f>
        <v>0</v>
      </c>
      <c r="E81" s="126">
        <f>+'ENERO '!E81+FEBRERO!E81+'MARZO '!E81+ABRIL!E81+MAYO!E81+JUNIO!E81+JULIO!E81+AGOSTO!E81+SEPTIEMBRE!E81+OCTUBRE!E81+NOVIEMBRE!E81+DICIEMBRE!E81</f>
        <v>23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05" t="s">
        <v>67</v>
      </c>
      <c r="B82" s="306"/>
      <c r="C82" s="106">
        <f>SUM(D82:E82)</f>
        <v>28</v>
      </c>
      <c r="D82" s="126">
        <f>+'ENERO '!D82+FEBRERO!D82+'MARZO '!D82+ABRIL!D82+MAYO!D82+JUNIO!D82+JULIO!D82+AGOSTO!D82+SEPTIEMBRE!D82+OCTUBRE!D82+NOVIEMBRE!D82+DICIEMBRE!D82</f>
        <v>5</v>
      </c>
      <c r="E82" s="126">
        <f>+'ENERO '!E82+FEBRERO!E82+'MARZO '!E82+ABRIL!E82+MAYO!E82+JUNIO!E82+JULIO!E82+AGOSTO!E82+SEPTIEMBRE!E82+OCTUBRE!E82+NOVIEMBRE!E82+DICIEMBRE!E82</f>
        <v>23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73" t="s">
        <v>62</v>
      </c>
      <c r="B84" s="274"/>
      <c r="C84" s="278" t="s">
        <v>28</v>
      </c>
      <c r="D84" s="269" t="s">
        <v>5</v>
      </c>
      <c r="E84" s="270"/>
      <c r="F84" s="270"/>
      <c r="G84" s="270"/>
      <c r="H84" s="270"/>
      <c r="I84" s="270"/>
      <c r="J84" s="270"/>
      <c r="K84" s="270"/>
      <c r="L84" s="270"/>
      <c r="M84" s="271"/>
      <c r="N84" s="269" t="s">
        <v>6</v>
      </c>
      <c r="O84" s="271"/>
      <c r="P84" s="280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279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81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97" t="s">
        <v>69</v>
      </c>
      <c r="B86" s="85" t="s">
        <v>70</v>
      </c>
      <c r="C86" s="104">
        <f>SUM(F86:K86)</f>
        <v>11</v>
      </c>
      <c r="D86" s="108"/>
      <c r="E86" s="108"/>
      <c r="F86" s="126">
        <f>+'ENERO '!F86+FEBRERO!F86+'MARZO '!F86+ABRIL!F86+MAYO!F86+JUNIO!F86+JULIO!F86+AGOSTO!F86+SEPTIEMBRE!F86+OCTUBRE!F86+NOVIEMBRE!F86+DICIEMBRE!F86</f>
        <v>3</v>
      </c>
      <c r="G86" s="126">
        <f>+'ENERO '!G86+FEBRERO!G86+'MARZO '!G86+ABRIL!G86+MAYO!G86+JUNIO!G86+JULIO!G86+AGOSTO!G86+SEPTIEMBRE!G86+OCTUBRE!G86+NOVIEMBRE!G86+DICIEMBRE!G86</f>
        <v>5</v>
      </c>
      <c r="H86" s="126">
        <f>+'ENERO '!H86+FEBRERO!H86+'MARZO '!H86+ABRIL!H86+MAYO!H86+JUNIO!H86+JULIO!H86+AGOSTO!H86+SEPTIEMBRE!H86+OCTUBRE!H86+NOVIEMBRE!H86+DICIEMBRE!H86</f>
        <v>1</v>
      </c>
      <c r="I86" s="126">
        <f>+'ENERO '!I86+FEBRERO!I86+'MARZO '!I86+ABRIL!I86+MAYO!I86+JUNIO!I86+JULIO!I86+AGOSTO!I86+SEPTIEMBRE!I86+OCTUBRE!I86+NOVIEMBRE!I86+DICIEMBRE!I86</f>
        <v>2</v>
      </c>
      <c r="J86" s="126">
        <f>+'ENERO '!J86+FEBRERO!J86+'MARZO '!J86+ABRIL!J86+MAYO!J86+JUNIO!J86+JULIO!J86+AGOSTO!J86+SEPTIEMBRE!J86+OCTUBRE!J86+NOVIEMBRE!J86+DICIEMBRE!J86</f>
        <v>0</v>
      </c>
      <c r="K86" s="126">
        <f>+'ENERO '!K86+FEBRERO!K86+'MARZO '!K86+ABRIL!K86+MAYO!K86+JUNIO!K86+JULIO!K86+AGOSTO!K86+SEPTIEMBRE!K86+OCTUBRE!K86+NOVIEMBRE!K86+DICIEMBRE!K86</f>
        <v>0</v>
      </c>
      <c r="L86" s="108"/>
      <c r="M86" s="184"/>
      <c r="N86" s="185"/>
      <c r="O86" s="126">
        <f>+'ENERO '!O86+FEBRERO!O86+'MARZO '!O86+ABRIL!O86+MAYO!O86+JUNIO!O86+JULIO!O86+AGOSTO!O86+SEPTIEMBRE!O86+OCTUBRE!O86+NOVIEMBRE!O86+DICIEMBRE!O86</f>
        <v>11</v>
      </c>
      <c r="P86" s="126">
        <f>+'ENERO '!P86+FEBRERO!P86+'MARZO '!P86+ABRIL!P86+MAYO!P86+JUNIO!P86+JULIO!P86+AGOSTO!P86+SEPTIEMBRE!P86+OCTUBRE!P86+NOVIEMBRE!P86+DICIEMBRE!P86</f>
        <v>11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298"/>
      <c r="B87" s="86" t="s">
        <v>71</v>
      </c>
      <c r="C87" s="106">
        <f>SUM(F87:K87)</f>
        <v>45</v>
      </c>
      <c r="D87" s="119"/>
      <c r="E87" s="119"/>
      <c r="F87" s="126">
        <f>+'ENERO '!F87+FEBRERO!F87+'MARZO '!F87+ABRIL!F87+MAYO!F87+JUNIO!F87+JULIO!F87+AGOSTO!F87+SEPTIEMBRE!F87+OCTUBRE!F87+NOVIEMBRE!F87+DICIEMBRE!F87</f>
        <v>3</v>
      </c>
      <c r="G87" s="126">
        <f>+'ENERO '!G87+FEBRERO!G87+'MARZO '!G87+ABRIL!G87+MAYO!G87+JUNIO!G87+JULIO!G87+AGOSTO!G87+SEPTIEMBRE!G87+OCTUBRE!G87+NOVIEMBRE!G87+DICIEMBRE!G87</f>
        <v>16</v>
      </c>
      <c r="H87" s="126">
        <f>+'ENERO '!H87+FEBRERO!H87+'MARZO '!H87+ABRIL!H87+MAYO!H87+JUNIO!H87+JULIO!H87+AGOSTO!H87+SEPTIEMBRE!H87+OCTUBRE!H87+NOVIEMBRE!H87+DICIEMBRE!H87</f>
        <v>10</v>
      </c>
      <c r="I87" s="126">
        <f>+'ENERO '!I87+FEBRERO!I87+'MARZO '!I87+ABRIL!I87+MAYO!I87+JUNIO!I87+JULIO!I87+AGOSTO!I87+SEPTIEMBRE!I87+OCTUBRE!I87+NOVIEMBRE!I87+DICIEMBRE!I87</f>
        <v>10</v>
      </c>
      <c r="J87" s="126">
        <f>+'ENERO '!J87+FEBRERO!J87+'MARZO '!J87+ABRIL!J87+MAYO!J87+JUNIO!J87+JULIO!J87+AGOSTO!J87+SEPTIEMBRE!J87+OCTUBRE!J87+NOVIEMBRE!J87+DICIEMBRE!J87</f>
        <v>6</v>
      </c>
      <c r="K87" s="126">
        <f>+'ENERO '!K87+FEBRERO!K87+'MARZO '!K87+ABRIL!K87+MAYO!K87+JUNIO!K87+JULIO!K87+AGOSTO!K87+SEPTIEMBRE!K87+OCTUBRE!K87+NOVIEMBRE!K87+DICIEMBRE!K87</f>
        <v>0</v>
      </c>
      <c r="L87" s="119"/>
      <c r="M87" s="120"/>
      <c r="N87" s="119"/>
      <c r="O87" s="126">
        <f>+'ENERO '!O87+FEBRERO!O87+'MARZO '!O87+ABRIL!O87+MAYO!O87+JUNIO!O87+JULIO!O87+AGOSTO!O87+SEPTIEMBRE!O87+OCTUBRE!O87+NOVIEMBRE!O87+DICIEMBRE!O87</f>
        <v>45</v>
      </c>
      <c r="P87" s="126">
        <f>+'ENERO '!P87+FEBRERO!P87+'MARZO '!P87+ABRIL!P87+MAYO!P87+JUNIO!P87+JULIO!P87+AGOSTO!P87+SEPTIEMBRE!P87+OCTUBRE!P87+NOVIEMBRE!P87+DICIEMBRE!P87</f>
        <v>43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99" t="s">
        <v>73</v>
      </c>
      <c r="B89" s="301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00"/>
      <c r="B90" s="302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126">
        <f>+'ENERO '!B91+FEBRERO!B91+'MARZO '!B91+ABRIL!B91+MAYO!B91+JUNIO!B91+JULIO!B91+AGOSTO!B91+SEPTIEMBRE!B91+OCTUBRE!B91+NOVIEMBRE!B91+DICIEMBRE!B91</f>
        <v>12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126">
        <f>+'ENERO '!B92+FEBRERO!B92+'MARZO '!B92+ABRIL!B92+MAYO!B92+JUNIO!B92+JULIO!B92+AGOSTO!B92+SEPTIEMBRE!B92+OCTUBRE!B92+NOVIEMBRE!B92+DICIEMBRE!B92</f>
        <v>2</v>
      </c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126">
        <f>+'ENERO '!B93+FEBRERO!B93+'MARZO '!B93+ABRIL!B93+MAYO!B93+JUNIO!B93+JULIO!B93+AGOSTO!B93+SEPTIEMBRE!B93+OCTUBRE!B93+NOVIEMBRE!B93+DICIEMBRE!B93</f>
        <v>111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126">
        <f>+'ENERO '!B94+FEBRERO!B94+'MARZO '!B94+ABRIL!B94+MAYO!B94+JUNIO!B94+JULIO!B94+AGOSTO!B94+SEPTIEMBRE!B94+OCTUBRE!B94+NOVIEMBRE!B94+DICIEMBRE!B94</f>
        <v>44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126">
        <f>+'ENERO '!B95+FEBRERO!B95+'MARZO '!B95+ABRIL!B95+MAYO!B95+JUNIO!B95+JULIO!B95+AGOSTO!B95+SEPTIEMBRE!B95+OCTUBRE!B95+NOVIEMBRE!B95+DICIEMBRE!B95</f>
        <v>1</v>
      </c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126">
        <f>+'ENERO '!B96+FEBRERO!B96+'MARZO '!B96+ABRIL!B96+MAYO!B96+JUNIO!B96+JULIO!B96+AGOSTO!B96+SEPTIEMBRE!B96+OCTUBRE!B96+NOVIEMBRE!B96+DICIEMBRE!B96</f>
        <v>17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126">
        <f>+'ENERO '!B97+FEBRERO!B97+'MARZO '!B97+ABRIL!B97+MAYO!B97+JUNIO!B97+JULIO!B97+AGOSTO!B97+SEPTIEMBRE!B97+OCTUBRE!B97+NOVIEMBRE!B97+DICIEMBRE!B97</f>
        <v>2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126">
        <f>+'ENERO '!B98+FEBRERO!B98+'MARZO '!B98+ABRIL!B98+MAYO!B98+JUNIO!B98+JULIO!B98+AGOSTO!B98+SEPTIEMBRE!B98+OCTUBRE!B98+NOVIEMBRE!B98+DICIEMBRE!B98</f>
        <v>18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126">
        <f>+'ENERO '!B99+FEBRERO!B99+'MARZO '!B99+ABRIL!B99+MAYO!B99+JUNIO!B99+JULIO!B99+AGOSTO!B99+SEPTIEMBRE!B99+OCTUBRE!B99+NOVIEMBRE!B99+DICIEMBRE!B99</f>
        <v>11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126">
        <f>+'ENERO '!B100+FEBRERO!B100+'MARZO '!B100+ABRIL!B100+MAYO!B100+JUNIO!B100+JULIO!B100+AGOSTO!B100+SEPTIEMBRE!B100+OCTUBRE!B100+NOVIEMBRE!B100+DICIEMBRE!B100</f>
        <v>164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126">
        <f>+'ENERO '!B101+FEBRERO!B101+'MARZO '!B101+ABRIL!B101+MAYO!B101+JUNIO!B101+JULIO!B101+AGOSTO!B101+SEPTIEMBRE!B101+OCTUBRE!B101+NOVIEMBRE!B101+DICIEMBRE!B101</f>
        <v>563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126">
        <f>+'ENERO '!B102+FEBRERO!B102+'MARZO '!B102+ABRIL!B102+MAYO!B102+JUNIO!B102+JULIO!B102+AGOSTO!B102+SEPTIEMBRE!B102+OCTUBRE!B102+NOVIEMBRE!B102+DICIEMBRE!B102</f>
        <v>279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1224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2" t="s">
        <v>88</v>
      </c>
      <c r="B105" s="282"/>
      <c r="C105" s="282"/>
      <c r="D105" s="282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283" t="s">
        <v>90</v>
      </c>
      <c r="C106" s="284"/>
      <c r="D106" s="285"/>
      <c r="E106" s="126">
        <f>+'ENERO '!E106+FEBRERO!E106+'MARZO '!E106+ABRIL!E106+MAYO!E106+JUNIO!E106+JULIO!E106+AGOSTO!E106+SEPTIEMBRE!E106+OCTUBRE!E106+NOVIEMBRE!E106+DICIEMBRE!E106</f>
        <v>0</v>
      </c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2" t="s">
        <v>88</v>
      </c>
      <c r="B108" s="282"/>
      <c r="C108" s="282"/>
      <c r="D108" s="282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75" t="s">
        <v>93</v>
      </c>
      <c r="B109" s="328" t="s">
        <v>94</v>
      </c>
      <c r="C109" s="329"/>
      <c r="D109" s="330"/>
      <c r="E109" s="126">
        <f>+'ENERO '!E109+FEBRERO!E109+'MARZO '!E109+ABRIL!E109+MAYO!E109+JUNIO!E109+JULIO!E109+AGOSTO!E109+SEPTIEMBRE!E109+OCTUBRE!E109+NOVIEMBRE!E109+DICIEMBRE!E109</f>
        <v>0</v>
      </c>
      <c r="F109" s="126">
        <f>+'ENERO '!F109+FEBRERO!F109+'MARZO '!F109+ABRIL!F109+MAYO!F109+JUNIO!F109+JULIO!F109+AGOSTO!F109+SEPTIEMBRE!F109+OCTUBRE!F109+NOVIEMBRE!F109+DICIEMBRE!F109</f>
        <v>0</v>
      </c>
      <c r="G109" s="126">
        <f>+'ENERO '!G109+FEBRERO!G109+'MARZO '!G109+ABRIL!G109+MAYO!G109+JUNIO!G109+JULIO!G109+AGOSTO!G109+SEPTIEMBRE!G109+OCTUBRE!G109+NOVIEMBRE!G109+DICIEMBRE!G109</f>
        <v>0</v>
      </c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76"/>
      <c r="B110" s="331" t="s">
        <v>95</v>
      </c>
      <c r="C110" s="332"/>
      <c r="D110" s="333"/>
      <c r="E110" s="126">
        <f>+'ENERO '!E110+FEBRERO!E110+'MARZO '!E110+ABRIL!E110+MAYO!E110+JUNIO!E110+JULIO!E110+AGOSTO!E110+SEPTIEMBRE!E110+OCTUBRE!E110+NOVIEMBRE!E110+DICIEMBRE!E110</f>
        <v>0</v>
      </c>
      <c r="F110" s="126">
        <f>+'ENERO '!F110+FEBRERO!F110+'MARZO '!F110+ABRIL!F110+MAYO!F110+JUNIO!F110+JULIO!F110+AGOSTO!F110+SEPTIEMBRE!F110+OCTUBRE!F110+NOVIEMBRE!F110+DICIEMBRE!F110</f>
        <v>0</v>
      </c>
      <c r="G110" s="126">
        <f>+'ENERO '!G110+FEBRERO!G110+'MARZO '!G110+ABRIL!G110+MAYO!G110+JUNIO!G110+JULIO!G110+AGOSTO!G110+SEPTIEMBRE!G110+OCTUBRE!G110+NOVIEMBRE!G110+DICIEMBRE!G110</f>
        <v>0</v>
      </c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77"/>
      <c r="B111" s="334" t="s">
        <v>96</v>
      </c>
      <c r="C111" s="334"/>
      <c r="D111" s="334"/>
      <c r="E111" s="126">
        <f>+'ENERO '!E111+FEBRERO!E111+'MARZO '!E111+ABRIL!E111+MAYO!E111+JUNIO!E111+JULIO!E111+AGOSTO!E111+SEPTIEMBRE!E111+OCTUBRE!E111+NOVIEMBRE!E111+DICIEMBRE!E111</f>
        <v>0</v>
      </c>
      <c r="F111" s="126">
        <f>+'ENERO '!F111+FEBRERO!F111+'MARZO '!F111+ABRIL!F111+MAYO!F111+JUNIO!F111+JULIO!F111+AGOSTO!F111+SEPTIEMBRE!F111+OCTUBRE!F111+NOVIEMBRE!F111+DICIEMBRE!F111</f>
        <v>0</v>
      </c>
      <c r="G111" s="126">
        <f>+'ENERO '!G111+FEBRERO!G111+'MARZO '!G111+ABRIL!G111+MAYO!G111+JUNIO!G111+JULIO!G111+AGOSTO!G111+SEPTIEMBRE!G111+OCTUBRE!G111+NOVIEMBRE!G111+DICIEMBRE!G111</f>
        <v>0</v>
      </c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80" t="s">
        <v>97</v>
      </c>
      <c r="B112" s="287" t="s">
        <v>98</v>
      </c>
      <c r="C112" s="290" t="s">
        <v>99</v>
      </c>
      <c r="D112" s="291"/>
      <c r="E112" s="126">
        <f>+'ENERO '!E112+FEBRERO!E112+'MARZO '!E112+ABRIL!E112+MAYO!E112+JUNIO!E112+JULIO!E112+AGOSTO!E112+SEPTIEMBRE!E112+OCTUBRE!E112+NOVIEMBRE!E112+DICIEMBRE!E112</f>
        <v>0</v>
      </c>
      <c r="F112" s="126">
        <f>+'ENERO '!F112+FEBRERO!F112+'MARZO '!F112+ABRIL!F112+MAYO!F112+JUNIO!F112+JULIO!F112+AGOSTO!F112+SEPTIEMBRE!F112+OCTUBRE!F112+NOVIEMBRE!F112+DICIEMBRE!F112</f>
        <v>0</v>
      </c>
      <c r="G112" s="126">
        <f>+'ENERO '!G112+FEBRERO!G112+'MARZO '!G112+ABRIL!G112+MAYO!G112+JUNIO!G112+JULIO!G112+AGOSTO!G112+SEPTIEMBRE!G112+OCTUBRE!G112+NOVIEMBRE!G112+DICIEMBRE!G112</f>
        <v>0</v>
      </c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86"/>
      <c r="B113" s="288"/>
      <c r="C113" s="292" t="s">
        <v>100</v>
      </c>
      <c r="D113" s="293"/>
      <c r="E113" s="126">
        <f>+'ENERO '!E113+FEBRERO!E113+'MARZO '!E113+ABRIL!E113+MAYO!E113+JUNIO!E113+JULIO!E113+AGOSTO!E113+SEPTIEMBRE!E113+OCTUBRE!E113+NOVIEMBRE!E113+DICIEMBRE!E113</f>
        <v>1745</v>
      </c>
      <c r="F113" s="126">
        <f>+'ENERO '!F113+FEBRERO!F113+'MARZO '!F113+ABRIL!F113+MAYO!F113+JUNIO!F113+JULIO!F113+AGOSTO!F113+SEPTIEMBRE!F113+OCTUBRE!F113+NOVIEMBRE!F113+DICIEMBRE!F113</f>
        <v>1745</v>
      </c>
      <c r="G113" s="126">
        <f>+'ENERO '!G113+FEBRERO!G113+'MARZO '!G113+ABRIL!G113+MAYO!G113+JUNIO!G113+JULIO!G113+AGOSTO!G113+SEPTIEMBRE!G113+OCTUBRE!G113+NOVIEMBRE!G113+DICIEMBRE!G113</f>
        <v>0</v>
      </c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86"/>
      <c r="B114" s="289"/>
      <c r="C114" s="294" t="s">
        <v>101</v>
      </c>
      <c r="D114" s="295"/>
      <c r="E114" s="126">
        <f>+'ENERO '!E114+FEBRERO!E114+'MARZO '!E114+ABRIL!E114+MAYO!E114+JUNIO!E114+JULIO!E114+AGOSTO!E114+SEPTIEMBRE!E114+OCTUBRE!E114+NOVIEMBRE!E114+DICIEMBRE!E114</f>
        <v>0</v>
      </c>
      <c r="F114" s="126">
        <f>+'ENERO '!F114+FEBRERO!F114+'MARZO '!F114+ABRIL!F114+MAYO!F114+JUNIO!F114+JULIO!F114+AGOSTO!F114+SEPTIEMBRE!F114+OCTUBRE!F114+NOVIEMBRE!F114+DICIEMBRE!F114</f>
        <v>0</v>
      </c>
      <c r="G114" s="126">
        <f>+'ENERO '!G114+FEBRERO!G114+'MARZO '!G114+ABRIL!G114+MAYO!G114+JUNIO!G114+JULIO!G114+AGOSTO!G114+SEPTIEMBRE!G114+OCTUBRE!G114+NOVIEMBRE!G114+DICIEMBRE!G114</f>
        <v>0</v>
      </c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86"/>
      <c r="B115" s="287" t="s">
        <v>95</v>
      </c>
      <c r="C115" s="290" t="s">
        <v>99</v>
      </c>
      <c r="D115" s="291"/>
      <c r="E115" s="126">
        <f>+'ENERO '!E115+FEBRERO!E115+'MARZO '!E115+ABRIL!E115+MAYO!E115+JUNIO!E115+JULIO!E115+AGOSTO!E115+SEPTIEMBRE!E115+OCTUBRE!E115+NOVIEMBRE!E115+DICIEMBRE!E115</f>
        <v>0</v>
      </c>
      <c r="F115" s="126">
        <f>+'ENERO '!F115+FEBRERO!F115+'MARZO '!F115+ABRIL!F115+MAYO!F115+JUNIO!F115+JULIO!F115+AGOSTO!F115+SEPTIEMBRE!F115+OCTUBRE!F115+NOVIEMBRE!F115+DICIEMBRE!F115</f>
        <v>0</v>
      </c>
      <c r="G115" s="126">
        <f>+'ENERO '!G115+FEBRERO!G115+'MARZO '!G115+ABRIL!G115+MAYO!G115+JUNIO!G115+JULIO!G115+AGOSTO!G115+SEPTIEMBRE!G115+OCTUBRE!G115+NOVIEMBRE!G115+DICIEMBRE!G115</f>
        <v>0</v>
      </c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86"/>
      <c r="B116" s="288"/>
      <c r="C116" s="292" t="s">
        <v>102</v>
      </c>
      <c r="D116" s="293"/>
      <c r="E116" s="126">
        <f>+'ENERO '!E116+FEBRERO!E116+'MARZO '!E116+ABRIL!E116+MAYO!E116+JUNIO!E116+JULIO!E116+AGOSTO!E116+SEPTIEMBRE!E116+OCTUBRE!E116+NOVIEMBRE!E116+DICIEMBRE!E116</f>
        <v>2045</v>
      </c>
      <c r="F116" s="126">
        <f>+'ENERO '!F116+FEBRERO!F116+'MARZO '!F116+ABRIL!F116+MAYO!F116+JUNIO!F116+JULIO!F116+AGOSTO!F116+SEPTIEMBRE!F116+OCTUBRE!F116+NOVIEMBRE!F116+DICIEMBRE!F116</f>
        <v>2045</v>
      </c>
      <c r="G116" s="126">
        <f>+'ENERO '!G116+FEBRERO!G116+'MARZO '!G116+ABRIL!G116+MAYO!G116+JUNIO!G116+JULIO!G116+AGOSTO!G116+SEPTIEMBRE!G116+OCTUBRE!G116+NOVIEMBRE!G116+DICIEMBRE!G116</f>
        <v>0</v>
      </c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86"/>
      <c r="B117" s="296"/>
      <c r="C117" s="292" t="s">
        <v>103</v>
      </c>
      <c r="D117" s="293"/>
      <c r="E117" s="126">
        <f>+'ENERO '!E117+FEBRERO!E117+'MARZO '!E117+ABRIL!E117+MAYO!E117+JUNIO!E117+JULIO!E117+AGOSTO!E117+SEPTIEMBRE!E117+OCTUBRE!E117+NOVIEMBRE!E117+DICIEMBRE!E117</f>
        <v>0</v>
      </c>
      <c r="F117" s="126">
        <f>+'ENERO '!F117+FEBRERO!F117+'MARZO '!F117+ABRIL!F117+MAYO!F117+JUNIO!F117+JULIO!F117+AGOSTO!F117+SEPTIEMBRE!F117+OCTUBRE!F117+NOVIEMBRE!F117+DICIEMBRE!F117</f>
        <v>0</v>
      </c>
      <c r="G117" s="126">
        <f>+'ENERO '!G117+FEBRERO!G117+'MARZO '!G117+ABRIL!G117+MAYO!G117+JUNIO!G117+JULIO!G117+AGOSTO!G117+SEPTIEMBRE!G117+OCTUBRE!G117+NOVIEMBRE!G117+DICIEMBRE!G117</f>
        <v>0</v>
      </c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81"/>
      <c r="B118" s="289"/>
      <c r="C118" s="294" t="s">
        <v>101</v>
      </c>
      <c r="D118" s="295"/>
      <c r="E118" s="126">
        <f>+'ENERO '!E118+FEBRERO!E118+'MARZO '!E118+ABRIL!E118+MAYO!E118+JUNIO!E118+JULIO!E118+AGOSTO!E118+SEPTIEMBRE!E118+OCTUBRE!E118+NOVIEMBRE!E118+DICIEMBRE!E118</f>
        <v>0</v>
      </c>
      <c r="F118" s="126">
        <f>+'ENERO '!F118+FEBRERO!F118+'MARZO '!F118+ABRIL!F118+MAYO!F118+JUNIO!F118+JULIO!F118+AGOSTO!F118+SEPTIEMBRE!F118+OCTUBRE!F118+NOVIEMBRE!F118+DICIEMBRE!F118</f>
        <v>0</v>
      </c>
      <c r="G118" s="126">
        <f>+'ENERO '!G118+FEBRERO!G118+'MARZO '!G118+ABRIL!G118+MAYO!G118+JUNIO!G118+JULIO!G118+AGOSTO!G118+SEPTIEMBRE!G118+OCTUBRE!G118+NOVIEMBRE!G118+DICIEMBRE!G118</f>
        <v>0</v>
      </c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73" t="s">
        <v>105</v>
      </c>
      <c r="B120" s="274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75" t="s">
        <v>107</v>
      </c>
      <c r="B121" s="158" t="s">
        <v>108</v>
      </c>
      <c r="C121" s="126">
        <f>+'ENERO '!C121+FEBRERO!C121+'MARZO '!C121+ABRIL!C121+MAYO!C121+JUNIO!C121+JULIO!C121+AGOSTO!C121+SEPTIEMBRE!C121+OCTUBRE!C121+NOVIEMBRE!C121+DICIEMBRE!C121</f>
        <v>2045</v>
      </c>
      <c r="D121" s="126">
        <f>+'ENERO '!D121+FEBRERO!D121+'MARZO '!D121+ABRIL!D121+MAYO!D121+JUNIO!D121+JULIO!D121+AGOSTO!D121+SEPTIEMBRE!D121+OCTUBRE!D121+NOVIEMBRE!D121+DICIEMBRE!D121</f>
        <v>2045</v>
      </c>
      <c r="E121" s="126">
        <f>+'ENERO '!E121+FEBRERO!E121+'MARZO '!E121+ABRIL!E121+MAYO!E121+JUNIO!E121+JULIO!E121+AGOSTO!E121+SEPTIEMBRE!E121+OCTUBRE!E121+NOVIEMBRE!E121+DICIEMBRE!E121</f>
        <v>0</v>
      </c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76"/>
      <c r="B122" s="30" t="s">
        <v>109</v>
      </c>
      <c r="C122" s="126">
        <f>+'ENERO '!C122+FEBRERO!C122+'MARZO '!C122+ABRIL!C122+MAYO!C122+JUNIO!C122+JULIO!C122+AGOSTO!C122+SEPTIEMBRE!C122+OCTUBRE!C122+NOVIEMBRE!C122+DICIEMBRE!C122</f>
        <v>1745</v>
      </c>
      <c r="D122" s="126">
        <f>+'ENERO '!D122+FEBRERO!D122+'MARZO '!D122+ABRIL!D122+MAYO!D122+JUNIO!D122+JULIO!D122+AGOSTO!D122+SEPTIEMBRE!D122+OCTUBRE!D122+NOVIEMBRE!D122+DICIEMBRE!D122</f>
        <v>1745</v>
      </c>
      <c r="E122" s="126">
        <f>+'ENERO '!E122+FEBRERO!E122+'MARZO '!E122+ABRIL!E122+MAYO!E122+JUNIO!E122+JULIO!E122+AGOSTO!E122+SEPTIEMBRE!E122+OCTUBRE!E122+NOVIEMBRE!E122+DICIEMBRE!E122</f>
        <v>0</v>
      </c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77"/>
      <c r="B123" s="76" t="s">
        <v>110</v>
      </c>
      <c r="C123" s="126">
        <f>+'ENERO '!C123+FEBRERO!C123+'MARZO '!C123+ABRIL!C123+MAYO!C123+JUNIO!C123+JULIO!C123+AGOSTO!C123+SEPTIEMBRE!C123+OCTUBRE!C123+NOVIEMBRE!C123+DICIEMBRE!C123</f>
        <v>0</v>
      </c>
      <c r="D123" s="126">
        <f>+'ENERO '!D123+FEBRERO!D123+'MARZO '!D123+ABRIL!D123+MAYO!D123+JUNIO!D123+JULIO!D123+AGOSTO!D123+SEPTIEMBRE!D123+OCTUBRE!D123+NOVIEMBRE!D123+DICIEMBRE!D123</f>
        <v>0</v>
      </c>
      <c r="E123" s="126">
        <f>+'ENERO '!E123+FEBRERO!E123+'MARZO '!E123+ABRIL!E123+MAYO!E123+JUNIO!E123+JULIO!E123+AGOSTO!E123+SEPTIEMBRE!E123+OCTUBRE!E123+NOVIEMBRE!E123+DICIEMBRE!E123</f>
        <v>0</v>
      </c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75" t="s">
        <v>111</v>
      </c>
      <c r="B124" s="158" t="s">
        <v>112</v>
      </c>
      <c r="C124" s="126">
        <f>+'ENERO '!C124+FEBRERO!C124+'MARZO '!C124+ABRIL!C124+MAYO!C124+JUNIO!C124+JULIO!C124+AGOSTO!C124+SEPTIEMBRE!C124+OCTUBRE!C124+NOVIEMBRE!C124+DICIEMBRE!C124</f>
        <v>0</v>
      </c>
      <c r="D124" s="126">
        <f>+'ENERO '!D124+FEBRERO!D124+'MARZO '!D124+ABRIL!D124+MAYO!D124+JUNIO!D124+JULIO!D124+AGOSTO!D124+SEPTIEMBRE!D124+OCTUBRE!D124+NOVIEMBRE!D124+DICIEMBRE!D124</f>
        <v>0</v>
      </c>
      <c r="E124" s="126">
        <f>+'ENERO '!E124+FEBRERO!E124+'MARZO '!E124+ABRIL!E124+MAYO!E124+JUNIO!E124+JULIO!E124+AGOSTO!E124+SEPTIEMBRE!E124+OCTUBRE!E124+NOVIEMBRE!E124+DICIEMBRE!E124</f>
        <v>0</v>
      </c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76"/>
      <c r="B125" s="30" t="s">
        <v>113</v>
      </c>
      <c r="C125" s="126">
        <f>+'ENERO '!C125+FEBRERO!C125+'MARZO '!C125+ABRIL!C125+MAYO!C125+JUNIO!C125+JULIO!C125+AGOSTO!C125+SEPTIEMBRE!C125+OCTUBRE!C125+NOVIEMBRE!C125+DICIEMBRE!C125</f>
        <v>0</v>
      </c>
      <c r="D125" s="126">
        <f>+'ENERO '!D125+FEBRERO!D125+'MARZO '!D125+ABRIL!D125+MAYO!D125+JUNIO!D125+JULIO!D125+AGOSTO!D125+SEPTIEMBRE!D125+OCTUBRE!D125+NOVIEMBRE!D125+DICIEMBRE!D125</f>
        <v>0</v>
      </c>
      <c r="E125" s="126">
        <f>+'ENERO '!E125+FEBRERO!E125+'MARZO '!E125+ABRIL!E125+MAYO!E125+JUNIO!E125+JULIO!E125+AGOSTO!E125+SEPTIEMBRE!E125+OCTUBRE!E125+NOVIEMBRE!E125+DICIEMBRE!E125</f>
        <v>0</v>
      </c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77"/>
      <c r="B126" s="31" t="s">
        <v>114</v>
      </c>
      <c r="C126" s="126">
        <f>+'ENERO '!C126+FEBRERO!C126+'MARZO '!C126+ABRIL!C126+MAYO!C126+JUNIO!C126+JULIO!C126+AGOSTO!C126+SEPTIEMBRE!C126+OCTUBRE!C126+NOVIEMBRE!C126+DICIEMBRE!C126</f>
        <v>0</v>
      </c>
      <c r="D126" s="126">
        <f>+'ENERO '!D126+FEBRERO!D126+'MARZO '!D126+ABRIL!D126+MAYO!D126+JUNIO!D126+JULIO!D126+AGOSTO!D126+SEPTIEMBRE!D126+OCTUBRE!D126+NOVIEMBRE!D126+DICIEMBRE!D126</f>
        <v>0</v>
      </c>
      <c r="E126" s="126">
        <f>+'ENERO '!E126+FEBRERO!E126+'MARZO '!E126+ABRIL!E126+MAYO!E126+JUNIO!E126+JULIO!E126+AGOSTO!E126+SEPTIEMBRE!E126+OCTUBRE!E126+NOVIEMBRE!E126+DICIEMBRE!E126</f>
        <v>0</v>
      </c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78" t="s">
        <v>3</v>
      </c>
      <c r="B128" s="280" t="s">
        <v>4</v>
      </c>
      <c r="C128" s="269" t="s">
        <v>152</v>
      </c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1"/>
      <c r="T128" s="269" t="s">
        <v>153</v>
      </c>
      <c r="U128" s="270"/>
      <c r="V128" s="272" t="s">
        <v>154</v>
      </c>
      <c r="W128" s="271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79"/>
      <c r="B129" s="281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>
        <f>+'ENERO '!C130+FEBRERO!C130+'MARZO '!C130+ABRIL!C130+MAYO!C130+JUNIO!C130+JULIO!C130+AGOSTO!C130+SEPTIEMBRE!C130+OCTUBRE!C130+NOVIEMBRE!C130+DICIEMBRE!C130</f>
        <v>0</v>
      </c>
      <c r="D130" s="126">
        <f>+'ENERO '!D130+FEBRERO!D130+'MARZO '!D130+ABRIL!D130+MAYO!D130+JUNIO!D130+JULIO!D130+AGOSTO!D130+SEPTIEMBRE!D130+OCTUBRE!D130+NOVIEMBRE!D130+DICIEMBRE!D130</f>
        <v>0</v>
      </c>
      <c r="E130" s="126">
        <f>+'ENERO '!E130+FEBRERO!E130+'MARZO '!E130+ABRIL!E130+MAYO!E130+JUNIO!E130+JULIO!E130+AGOSTO!E130+SEPTIEMBRE!E130+OCTUBRE!E130+NOVIEMBRE!E130+DICIEMBRE!E130</f>
        <v>0</v>
      </c>
      <c r="F130" s="126">
        <f>+'ENERO '!F130+FEBRERO!F130+'MARZO '!F130+ABRIL!F130+MAYO!F130+JUNIO!F130+JULIO!F130+AGOSTO!F130+SEPTIEMBRE!F130+OCTUBRE!F130+NOVIEMBRE!F130+DICIEMBRE!F130</f>
        <v>0</v>
      </c>
      <c r="G130" s="126">
        <f>+'ENERO '!G130+FEBRERO!G130+'MARZO '!G130+ABRIL!G130+MAYO!G130+JUNIO!G130+JULIO!G130+AGOSTO!G130+SEPTIEMBRE!G130+OCTUBRE!G130+NOVIEMBRE!G130+DICIEMBRE!G130</f>
        <v>0</v>
      </c>
      <c r="H130" s="126">
        <f>+'ENERO '!H130+FEBRERO!H130+'MARZO '!H130+ABRIL!H130+MAYO!H130+JUNIO!H130+JULIO!H130+AGOSTO!H130+SEPTIEMBRE!H130+OCTUBRE!H130+NOVIEMBRE!H130+DICIEMBRE!H130</f>
        <v>0</v>
      </c>
      <c r="I130" s="126">
        <f>+'ENERO '!I130+FEBRERO!I130+'MARZO '!I130+ABRIL!I130+MAYO!I130+JUNIO!I130+JULIO!I130+AGOSTO!I130+SEPTIEMBRE!I130+OCTUBRE!I130+NOVIEMBRE!I130+DICIEMBRE!I130</f>
        <v>0</v>
      </c>
      <c r="J130" s="126">
        <f>+'ENERO '!J130+FEBRERO!J130+'MARZO '!J130+ABRIL!J130+MAYO!J130+JUNIO!J130+JULIO!J130+AGOSTO!J130+SEPTIEMBRE!J130+OCTUBRE!J130+NOVIEMBRE!J130+DICIEMBRE!J130</f>
        <v>0</v>
      </c>
      <c r="K130" s="126">
        <f>+'ENERO '!K130+FEBRERO!K130+'MARZO '!K130+ABRIL!K130+MAYO!K130+JUNIO!K130+JULIO!K130+AGOSTO!K130+SEPTIEMBRE!K130+OCTUBRE!K130+NOVIEMBRE!K130+DICIEMBRE!K130</f>
        <v>0</v>
      </c>
      <c r="L130" s="126">
        <f>+'ENERO '!L130+FEBRERO!L130+'MARZO '!L130+ABRIL!L130+MAYO!L130+JUNIO!L130+JULIO!L130+AGOSTO!L130+SEPTIEMBRE!L130+OCTUBRE!L130+NOVIEMBRE!L130+DICIEMBRE!L130</f>
        <v>0</v>
      </c>
      <c r="M130" s="126">
        <f>+'ENERO '!M130+FEBRERO!M130+'MARZO '!M130+ABRIL!M130+MAYO!M130+JUNIO!M130+JULIO!M130+AGOSTO!M130+SEPTIEMBRE!M130+OCTUBRE!M130+NOVIEMBRE!M130+DICIEMBRE!M130</f>
        <v>0</v>
      </c>
      <c r="N130" s="126">
        <f>+'ENERO '!N130+FEBRERO!N130+'MARZO '!N130+ABRIL!N130+MAYO!N130+JUNIO!N130+JULIO!N130+AGOSTO!N130+SEPTIEMBRE!N130+OCTUBRE!N130+NOVIEMBRE!N130+DICIEMBRE!N130</f>
        <v>0</v>
      </c>
      <c r="O130" s="126">
        <f>+'ENERO '!O130+FEBRERO!O130+'MARZO '!O130+ABRIL!O130+MAYO!O130+JUNIO!O130+JULIO!O130+AGOSTO!O130+SEPTIEMBRE!O130+OCTUBRE!O130+NOVIEMBRE!O130+DICIEMBRE!O130</f>
        <v>0</v>
      </c>
      <c r="P130" s="126">
        <f>+'ENERO '!P130+FEBRERO!P130+'MARZO '!P130+ABRIL!P130+MAYO!P130+JUNIO!P130+JULIO!P130+AGOSTO!P130+SEPTIEMBRE!P130+OCTUBRE!P130+NOVIEMBRE!P130+DICIEMBRE!P130</f>
        <v>0</v>
      </c>
      <c r="Q130" s="126">
        <f>+'ENERO '!Q130+FEBRERO!Q130+'MARZO '!Q130+ABRIL!Q130+MAYO!Q130+JUNIO!Q130+JULIO!Q130+AGOSTO!Q130+SEPTIEMBRE!Q130+OCTUBRE!Q130+NOVIEMBRE!Q130+DICIEMBRE!Q130</f>
        <v>0</v>
      </c>
      <c r="R130" s="126">
        <f>+'ENERO '!R130+FEBRERO!R130+'MARZO '!R130+ABRIL!R130+MAYO!R130+JUNIO!R130+JULIO!R130+AGOSTO!R130+SEPTIEMBRE!R130+OCTUBRE!R130+NOVIEMBRE!R130+DICIEMBRE!R130</f>
        <v>0</v>
      </c>
      <c r="S130" s="126">
        <f>+'ENERO '!S130+FEBRERO!S130+'MARZO '!S130+ABRIL!S130+MAYO!S130+JUNIO!S130+JULIO!S130+AGOSTO!S130+SEPTIEMBRE!S130+OCTUBRE!S130+NOVIEMBRE!S130+DICIEMBRE!S130</f>
        <v>0</v>
      </c>
      <c r="T130" s="126">
        <f>+'ENERO '!T130+FEBRERO!T130+'MARZO '!T130+ABRIL!T130+MAYO!T130+JUNIO!T130+JULIO!T130+AGOSTO!T130+SEPTIEMBRE!T130+OCTUBRE!T130+NOVIEMBRE!T130+DICIEMBRE!T130</f>
        <v>0</v>
      </c>
      <c r="U130" s="126">
        <f>+'ENERO '!U130+FEBRERO!U130+'MARZO '!U130+ABRIL!U130+MAYO!U130+JUNIO!U130+JULIO!U130+AGOSTO!U130+SEPTIEMBRE!U130+OCTUBRE!U130+NOVIEMBRE!U130+DICIEMBRE!U130</f>
        <v>0</v>
      </c>
      <c r="V130" s="126">
        <f>+'ENERO '!V130+FEBRERO!V130+'MARZO '!V130+ABRIL!V130+MAYO!V130+JUNIO!V130+JULIO!V130+AGOSTO!V130+SEPTIEMBRE!V130+OCTUBRE!V130+NOVIEMBRE!V130+DICIEMBRE!V130</f>
        <v>0</v>
      </c>
      <c r="W130" s="126">
        <f>+'ENERO '!W130+FEBRERO!W130+'MARZO '!W130+ABRIL!W130+MAYO!W130+JUNIO!W130+JULIO!W130+AGOSTO!W130+SEPTIEMBRE!W130+OCTUBRE!W130+NOVIEMBRE!W130+DICIEMBRE!W130</f>
        <v>0</v>
      </c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26">
        <f>+'ENERO '!C131+FEBRERO!C131+'MARZO '!C131+ABRIL!C131+MAYO!C131+JUNIO!C131+JULIO!C131+AGOSTO!C131+SEPTIEMBRE!C131+OCTUBRE!C131+NOVIEMBRE!C131+DICIEMBRE!C131</f>
        <v>0</v>
      </c>
      <c r="D131" s="126">
        <f>+'ENERO '!D131+FEBRERO!D131+'MARZO '!D131+ABRIL!D131+MAYO!D131+JUNIO!D131+JULIO!D131+AGOSTO!D131+SEPTIEMBRE!D131+OCTUBRE!D131+NOVIEMBRE!D131+DICIEMBRE!D131</f>
        <v>0</v>
      </c>
      <c r="E131" s="126">
        <f>+'ENERO '!E131+FEBRERO!E131+'MARZO '!E131+ABRIL!E131+MAYO!E131+JUNIO!E131+JULIO!E131+AGOSTO!E131+SEPTIEMBRE!E131+OCTUBRE!E131+NOVIEMBRE!E131+DICIEMBRE!E131</f>
        <v>0</v>
      </c>
      <c r="F131" s="126">
        <f>+'ENERO '!F131+FEBRERO!F131+'MARZO '!F131+ABRIL!F131+MAYO!F131+JUNIO!F131+JULIO!F131+AGOSTO!F131+SEPTIEMBRE!F131+OCTUBRE!F131+NOVIEMBRE!F131+DICIEMBRE!F131</f>
        <v>0</v>
      </c>
      <c r="G131" s="126">
        <f>+'ENERO '!G131+FEBRERO!G131+'MARZO '!G131+ABRIL!G131+MAYO!G131+JUNIO!G131+JULIO!G131+AGOSTO!G131+SEPTIEMBRE!G131+OCTUBRE!G131+NOVIEMBRE!G131+DICIEMBRE!G131</f>
        <v>0</v>
      </c>
      <c r="H131" s="126">
        <f>+'ENERO '!H131+FEBRERO!H131+'MARZO '!H131+ABRIL!H131+MAYO!H131+JUNIO!H131+JULIO!H131+AGOSTO!H131+SEPTIEMBRE!H131+OCTUBRE!H131+NOVIEMBRE!H131+DICIEMBRE!H131</f>
        <v>0</v>
      </c>
      <c r="I131" s="126">
        <f>+'ENERO '!I131+FEBRERO!I131+'MARZO '!I131+ABRIL!I131+MAYO!I131+JUNIO!I131+JULIO!I131+AGOSTO!I131+SEPTIEMBRE!I131+OCTUBRE!I131+NOVIEMBRE!I131+DICIEMBRE!I131</f>
        <v>0</v>
      </c>
      <c r="J131" s="126">
        <f>+'ENERO '!J131+FEBRERO!J131+'MARZO '!J131+ABRIL!J131+MAYO!J131+JUNIO!J131+JULIO!J131+AGOSTO!J131+SEPTIEMBRE!J131+OCTUBRE!J131+NOVIEMBRE!J131+DICIEMBRE!J131</f>
        <v>0</v>
      </c>
      <c r="K131" s="126">
        <f>+'ENERO '!K131+FEBRERO!K131+'MARZO '!K131+ABRIL!K131+MAYO!K131+JUNIO!K131+JULIO!K131+AGOSTO!K131+SEPTIEMBRE!K131+OCTUBRE!K131+NOVIEMBRE!K131+DICIEMBRE!K131</f>
        <v>0</v>
      </c>
      <c r="L131" s="126">
        <f>+'ENERO '!L131+FEBRERO!L131+'MARZO '!L131+ABRIL!L131+MAYO!L131+JUNIO!L131+JULIO!L131+AGOSTO!L131+SEPTIEMBRE!L131+OCTUBRE!L131+NOVIEMBRE!L131+DICIEMBRE!L131</f>
        <v>0</v>
      </c>
      <c r="M131" s="126">
        <f>+'ENERO '!M131+FEBRERO!M131+'MARZO '!M131+ABRIL!M131+MAYO!M131+JUNIO!M131+JULIO!M131+AGOSTO!M131+SEPTIEMBRE!M131+OCTUBRE!M131+NOVIEMBRE!M131+DICIEMBRE!M131</f>
        <v>0</v>
      </c>
      <c r="N131" s="126">
        <f>+'ENERO '!N131+FEBRERO!N131+'MARZO '!N131+ABRIL!N131+MAYO!N131+JUNIO!N131+JULIO!N131+AGOSTO!N131+SEPTIEMBRE!N131+OCTUBRE!N131+NOVIEMBRE!N131+DICIEMBRE!N131</f>
        <v>0</v>
      </c>
      <c r="O131" s="126">
        <f>+'ENERO '!O131+FEBRERO!O131+'MARZO '!O131+ABRIL!O131+MAYO!O131+JUNIO!O131+JULIO!O131+AGOSTO!O131+SEPTIEMBRE!O131+OCTUBRE!O131+NOVIEMBRE!O131+DICIEMBRE!O131</f>
        <v>0</v>
      </c>
      <c r="P131" s="126">
        <f>+'ENERO '!P131+FEBRERO!P131+'MARZO '!P131+ABRIL!P131+MAYO!P131+JUNIO!P131+JULIO!P131+AGOSTO!P131+SEPTIEMBRE!P131+OCTUBRE!P131+NOVIEMBRE!P131+DICIEMBRE!P131</f>
        <v>0</v>
      </c>
      <c r="Q131" s="126">
        <f>+'ENERO '!Q131+FEBRERO!Q131+'MARZO '!Q131+ABRIL!Q131+MAYO!Q131+JUNIO!Q131+JULIO!Q131+AGOSTO!Q131+SEPTIEMBRE!Q131+OCTUBRE!Q131+NOVIEMBRE!Q131+DICIEMBRE!Q131</f>
        <v>0</v>
      </c>
      <c r="R131" s="126">
        <f>+'ENERO '!R131+FEBRERO!R131+'MARZO '!R131+ABRIL!R131+MAYO!R131+JUNIO!R131+JULIO!R131+AGOSTO!R131+SEPTIEMBRE!R131+OCTUBRE!R131+NOVIEMBRE!R131+DICIEMBRE!R131</f>
        <v>0</v>
      </c>
      <c r="S131" s="126">
        <f>+'ENERO '!S131+FEBRERO!S131+'MARZO '!S131+ABRIL!S131+MAYO!S131+JUNIO!S131+JULIO!S131+AGOSTO!S131+SEPTIEMBRE!S131+OCTUBRE!S131+NOVIEMBRE!S131+DICIEMBRE!S131</f>
        <v>0</v>
      </c>
      <c r="T131" s="126">
        <f>+'ENERO '!T131+FEBRERO!T131+'MARZO '!T131+ABRIL!T131+MAYO!T131+JUNIO!T131+JULIO!T131+AGOSTO!T131+SEPTIEMBRE!T131+OCTUBRE!T131+NOVIEMBRE!T131+DICIEMBRE!T131</f>
        <v>0</v>
      </c>
      <c r="U131" s="126">
        <f>+'ENERO '!U131+FEBRERO!U131+'MARZO '!U131+ABRIL!U131+MAYO!U131+JUNIO!U131+JULIO!U131+AGOSTO!U131+SEPTIEMBRE!U131+OCTUBRE!U131+NOVIEMBRE!U131+DICIEMBRE!U131</f>
        <v>0</v>
      </c>
      <c r="V131" s="126">
        <f>+'ENERO '!V131+FEBRERO!V131+'MARZO '!V131+ABRIL!V131+MAYO!V131+JUNIO!V131+JULIO!V131+AGOSTO!V131+SEPTIEMBRE!V131+OCTUBRE!V131+NOVIEMBRE!V131+DICIEMBRE!V131</f>
        <v>0</v>
      </c>
      <c r="W131" s="126">
        <f>+'ENERO '!W131+FEBRERO!W131+'MARZO '!W131+ABRIL!W131+MAYO!W131+JUNIO!W131+JULIO!W131+AGOSTO!W131+SEPTIEMBRE!W131+OCTUBRE!W131+NOVIEMBRE!W131+DICIEMBRE!W131</f>
        <v>0</v>
      </c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6">
        <f>+'ENERO '!C132+FEBRERO!C132+'MARZO '!C132+ABRIL!C132+MAYO!C132+JUNIO!C132+JULIO!C132+AGOSTO!C132+SEPTIEMBRE!C132+OCTUBRE!C132+NOVIEMBRE!C132+DICIEMBRE!C132</f>
        <v>0</v>
      </c>
      <c r="D132" s="126">
        <f>+'ENERO '!D132+FEBRERO!D132+'MARZO '!D132+ABRIL!D132+MAYO!D132+JUNIO!D132+JULIO!D132+AGOSTO!D132+SEPTIEMBRE!D132+OCTUBRE!D132+NOVIEMBRE!D132+DICIEMBRE!D132</f>
        <v>0</v>
      </c>
      <c r="E132" s="126">
        <f>+'ENERO '!E132+FEBRERO!E132+'MARZO '!E132+ABRIL!E132+MAYO!E132+JUNIO!E132+JULIO!E132+AGOSTO!E132+SEPTIEMBRE!E132+OCTUBRE!E132+NOVIEMBRE!E132+DICIEMBRE!E132</f>
        <v>0</v>
      </c>
      <c r="F132" s="126">
        <f>+'ENERO '!F132+FEBRERO!F132+'MARZO '!F132+ABRIL!F132+MAYO!F132+JUNIO!F132+JULIO!F132+AGOSTO!F132+SEPTIEMBRE!F132+OCTUBRE!F132+NOVIEMBRE!F132+DICIEMBRE!F132</f>
        <v>0</v>
      </c>
      <c r="G132" s="126">
        <f>+'ENERO '!G132+FEBRERO!G132+'MARZO '!G132+ABRIL!G132+MAYO!G132+JUNIO!G132+JULIO!G132+AGOSTO!G132+SEPTIEMBRE!G132+OCTUBRE!G132+NOVIEMBRE!G132+DICIEMBRE!G132</f>
        <v>0</v>
      </c>
      <c r="H132" s="126">
        <f>+'ENERO '!H132+FEBRERO!H132+'MARZO '!H132+ABRIL!H132+MAYO!H132+JUNIO!H132+JULIO!H132+AGOSTO!H132+SEPTIEMBRE!H132+OCTUBRE!H132+NOVIEMBRE!H132+DICIEMBRE!H132</f>
        <v>0</v>
      </c>
      <c r="I132" s="126">
        <f>+'ENERO '!I132+FEBRERO!I132+'MARZO '!I132+ABRIL!I132+MAYO!I132+JUNIO!I132+JULIO!I132+AGOSTO!I132+SEPTIEMBRE!I132+OCTUBRE!I132+NOVIEMBRE!I132+DICIEMBRE!I132</f>
        <v>0</v>
      </c>
      <c r="J132" s="126">
        <f>+'ENERO '!J132+FEBRERO!J132+'MARZO '!J132+ABRIL!J132+MAYO!J132+JUNIO!J132+JULIO!J132+AGOSTO!J132+SEPTIEMBRE!J132+OCTUBRE!J132+NOVIEMBRE!J132+DICIEMBRE!J132</f>
        <v>0</v>
      </c>
      <c r="K132" s="126">
        <f>+'ENERO '!K132+FEBRERO!K132+'MARZO '!K132+ABRIL!K132+MAYO!K132+JUNIO!K132+JULIO!K132+AGOSTO!K132+SEPTIEMBRE!K132+OCTUBRE!K132+NOVIEMBRE!K132+DICIEMBRE!K132</f>
        <v>0</v>
      </c>
      <c r="L132" s="126">
        <f>+'ENERO '!L132+FEBRERO!L132+'MARZO '!L132+ABRIL!L132+MAYO!L132+JUNIO!L132+JULIO!L132+AGOSTO!L132+SEPTIEMBRE!L132+OCTUBRE!L132+NOVIEMBRE!L132+DICIEMBRE!L132</f>
        <v>0</v>
      </c>
      <c r="M132" s="126">
        <f>+'ENERO '!M132+FEBRERO!M132+'MARZO '!M132+ABRIL!M132+MAYO!M132+JUNIO!M132+JULIO!M132+AGOSTO!M132+SEPTIEMBRE!M132+OCTUBRE!M132+NOVIEMBRE!M132+DICIEMBRE!M132</f>
        <v>0</v>
      </c>
      <c r="N132" s="126">
        <f>+'ENERO '!N132+FEBRERO!N132+'MARZO '!N132+ABRIL!N132+MAYO!N132+JUNIO!N132+JULIO!N132+AGOSTO!N132+SEPTIEMBRE!N132+OCTUBRE!N132+NOVIEMBRE!N132+DICIEMBRE!N132</f>
        <v>0</v>
      </c>
      <c r="O132" s="126">
        <f>+'ENERO '!O132+FEBRERO!O132+'MARZO '!O132+ABRIL!O132+MAYO!O132+JUNIO!O132+JULIO!O132+AGOSTO!O132+SEPTIEMBRE!O132+OCTUBRE!O132+NOVIEMBRE!O132+DICIEMBRE!O132</f>
        <v>0</v>
      </c>
      <c r="P132" s="126">
        <f>+'ENERO '!P132+FEBRERO!P132+'MARZO '!P132+ABRIL!P132+MAYO!P132+JUNIO!P132+JULIO!P132+AGOSTO!P132+SEPTIEMBRE!P132+OCTUBRE!P132+NOVIEMBRE!P132+DICIEMBRE!P132</f>
        <v>0</v>
      </c>
      <c r="Q132" s="126">
        <f>+'ENERO '!Q132+FEBRERO!Q132+'MARZO '!Q132+ABRIL!Q132+MAYO!Q132+JUNIO!Q132+JULIO!Q132+AGOSTO!Q132+SEPTIEMBRE!Q132+OCTUBRE!Q132+NOVIEMBRE!Q132+DICIEMBRE!Q132</f>
        <v>0</v>
      </c>
      <c r="R132" s="126">
        <f>+'ENERO '!R132+FEBRERO!R132+'MARZO '!R132+ABRIL!R132+MAYO!R132+JUNIO!R132+JULIO!R132+AGOSTO!R132+SEPTIEMBRE!R132+OCTUBRE!R132+NOVIEMBRE!R132+DICIEMBRE!R132</f>
        <v>0</v>
      </c>
      <c r="S132" s="126">
        <f>+'ENERO '!S132+FEBRERO!S132+'MARZO '!S132+ABRIL!S132+MAYO!S132+JUNIO!S132+JULIO!S132+AGOSTO!S132+SEPTIEMBRE!S132+OCTUBRE!S132+NOVIEMBRE!S132+DICIEMBRE!S132</f>
        <v>0</v>
      </c>
      <c r="T132" s="126">
        <f>+'ENERO '!T132+FEBRERO!T132+'MARZO '!T132+ABRIL!T132+MAYO!T132+JUNIO!T132+JULIO!T132+AGOSTO!T132+SEPTIEMBRE!T132+OCTUBRE!T132+NOVIEMBRE!T132+DICIEMBRE!T132</f>
        <v>0</v>
      </c>
      <c r="U132" s="126">
        <f>+'ENERO '!U132+FEBRERO!U132+'MARZO '!U132+ABRIL!U132+MAYO!U132+JUNIO!U132+JULIO!U132+AGOSTO!U132+SEPTIEMBRE!U132+OCTUBRE!U132+NOVIEMBRE!U132+DICIEMBRE!U132</f>
        <v>0</v>
      </c>
      <c r="V132" s="126">
        <f>+'ENERO '!V132+FEBRERO!V132+'MARZO '!V132+ABRIL!V132+MAYO!V132+JUNIO!V132+JULIO!V132+AGOSTO!V132+SEPTIEMBRE!V132+OCTUBRE!V132+NOVIEMBRE!V132+DICIEMBRE!V132</f>
        <v>0</v>
      </c>
      <c r="W132" s="126">
        <f>+'ENERO '!W132+FEBRERO!W132+'MARZO '!W132+ABRIL!W132+MAYO!W132+JUNIO!W132+JULIO!W132+AGOSTO!W132+SEPTIEMBRE!W132+OCTUBRE!W132+NOVIEMBRE!W132+DICIEMBRE!W132</f>
        <v>0</v>
      </c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569495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W8:Z8"/>
    <mergeCell ref="AA8:AA9"/>
    <mergeCell ref="C23:S23"/>
    <mergeCell ref="T23:U23"/>
    <mergeCell ref="V23:V24"/>
    <mergeCell ref="W23:Y23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topLeftCell="A58" workbookViewId="0">
      <selection activeCell="C69" sqref="C69:C71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",[2]NOMBRE!B2," - ","( ",[2]NOMBRE!C2,[2]NOMBRE!D2,[2]NOMBRE!E2,[2]NOMBRE!F2,[2]NOMBRE!G2," )")</f>
        <v>COMUNA: LINARES  - ( 16401 )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",[2]NOMBRE!B6," - ","( ",[2]NOMBRE!C6,[2]NOMBRE!D6," )")</f>
        <v>MES: ENERO - ( 01 )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",[2]NOMBRE!B7)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78" t="s">
        <v>3</v>
      </c>
      <c r="B8" s="280" t="s">
        <v>4</v>
      </c>
      <c r="C8" s="269" t="s">
        <v>5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1"/>
      <c r="T8" s="269" t="s">
        <v>6</v>
      </c>
      <c r="U8" s="271"/>
      <c r="V8" s="280" t="s">
        <v>7</v>
      </c>
      <c r="W8" s="269" t="s">
        <v>8</v>
      </c>
      <c r="X8" s="270"/>
      <c r="Y8" s="270"/>
      <c r="Z8" s="271"/>
      <c r="AA8" s="280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79"/>
      <c r="B9" s="281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81"/>
      <c r="W9" s="18" t="s">
        <v>130</v>
      </c>
      <c r="X9" s="51" t="s">
        <v>14</v>
      </c>
      <c r="Y9" s="51" t="s">
        <v>131</v>
      </c>
      <c r="Z9" s="19" t="s">
        <v>15</v>
      </c>
      <c r="AA9" s="281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6243</v>
      </c>
      <c r="C10" s="126">
        <v>1234</v>
      </c>
      <c r="D10" s="126">
        <v>454</v>
      </c>
      <c r="E10" s="110">
        <v>313</v>
      </c>
      <c r="F10" s="110">
        <v>352</v>
      </c>
      <c r="G10" s="110">
        <v>373</v>
      </c>
      <c r="H10" s="110">
        <v>353</v>
      </c>
      <c r="I10" s="110">
        <v>313</v>
      </c>
      <c r="J10" s="110">
        <v>284</v>
      </c>
      <c r="K10" s="110">
        <v>293</v>
      </c>
      <c r="L10" s="110">
        <v>372</v>
      </c>
      <c r="M10" s="110">
        <v>319</v>
      </c>
      <c r="N10" s="110">
        <v>305</v>
      </c>
      <c r="O10" s="110">
        <v>216</v>
      </c>
      <c r="P10" s="110">
        <v>248</v>
      </c>
      <c r="Q10" s="110">
        <v>269</v>
      </c>
      <c r="R10" s="110">
        <v>211</v>
      </c>
      <c r="S10" s="117">
        <v>334</v>
      </c>
      <c r="T10" s="109">
        <v>3141</v>
      </c>
      <c r="U10" s="123">
        <v>3102</v>
      </c>
      <c r="V10" s="133">
        <v>5942</v>
      </c>
      <c r="W10" s="109">
        <v>139</v>
      </c>
      <c r="X10" s="110">
        <v>84</v>
      </c>
      <c r="Y10" s="110">
        <v>182</v>
      </c>
      <c r="Z10" s="123">
        <v>614</v>
      </c>
      <c r="AA10" s="123">
        <v>107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698</v>
      </c>
      <c r="C11" s="142">
        <v>1</v>
      </c>
      <c r="D11" s="142">
        <v>1</v>
      </c>
      <c r="E11" s="138">
        <v>9</v>
      </c>
      <c r="F11" s="138">
        <v>109</v>
      </c>
      <c r="G11" s="138">
        <v>174</v>
      </c>
      <c r="H11" s="138">
        <v>149</v>
      </c>
      <c r="I11" s="138">
        <v>96</v>
      </c>
      <c r="J11" s="138">
        <v>74</v>
      </c>
      <c r="K11" s="138">
        <v>50</v>
      </c>
      <c r="L11" s="138">
        <v>12</v>
      </c>
      <c r="M11" s="138">
        <v>16</v>
      </c>
      <c r="N11" s="138">
        <v>3</v>
      </c>
      <c r="O11" s="138">
        <v>2</v>
      </c>
      <c r="P11" s="138">
        <v>1</v>
      </c>
      <c r="Q11" s="138">
        <v>1</v>
      </c>
      <c r="R11" s="138"/>
      <c r="S11" s="128"/>
      <c r="T11" s="107"/>
      <c r="U11" s="129">
        <v>698</v>
      </c>
      <c r="V11" s="140">
        <v>685</v>
      </c>
      <c r="W11" s="137">
        <v>4</v>
      </c>
      <c r="X11" s="138">
        <v>3</v>
      </c>
      <c r="Y11" s="138">
        <v>2</v>
      </c>
      <c r="Z11" s="129">
        <v>72</v>
      </c>
      <c r="AA11" s="129">
        <v>10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304</v>
      </c>
      <c r="C12" s="127"/>
      <c r="D12" s="127"/>
      <c r="E12" s="101">
        <v>5</v>
      </c>
      <c r="F12" s="101">
        <v>40</v>
      </c>
      <c r="G12" s="101">
        <v>75</v>
      </c>
      <c r="H12" s="101">
        <v>70</v>
      </c>
      <c r="I12" s="101">
        <v>39</v>
      </c>
      <c r="J12" s="101">
        <v>25</v>
      </c>
      <c r="K12" s="101">
        <v>22</v>
      </c>
      <c r="L12" s="101">
        <v>6</v>
      </c>
      <c r="M12" s="101">
        <v>11</v>
      </c>
      <c r="N12" s="101">
        <v>1</v>
      </c>
      <c r="O12" s="101">
        <v>4</v>
      </c>
      <c r="P12" s="101">
        <v>4</v>
      </c>
      <c r="Q12" s="101"/>
      <c r="R12" s="101">
        <v>2</v>
      </c>
      <c r="S12" s="102"/>
      <c r="T12" s="118"/>
      <c r="U12" s="103">
        <v>304</v>
      </c>
      <c r="V12" s="139">
        <v>304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60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13</v>
      </c>
      <c r="C15" s="109">
        <v>1</v>
      </c>
      <c r="D15" s="110"/>
      <c r="E15" s="110"/>
      <c r="F15" s="110"/>
      <c r="G15" s="110"/>
      <c r="H15" s="110"/>
      <c r="I15" s="110"/>
      <c r="J15" s="110">
        <v>1</v>
      </c>
      <c r="K15" s="110">
        <v>1</v>
      </c>
      <c r="L15" s="110">
        <v>1</v>
      </c>
      <c r="M15" s="110"/>
      <c r="N15" s="110">
        <v>3</v>
      </c>
      <c r="O15" s="110">
        <v>2</v>
      </c>
      <c r="P15" s="110">
        <v>1</v>
      </c>
      <c r="Q15" s="110">
        <v>2</v>
      </c>
      <c r="R15" s="110">
        <v>1</v>
      </c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98</v>
      </c>
      <c r="C16" s="97">
        <v>2</v>
      </c>
      <c r="D16" s="98">
        <v>1</v>
      </c>
      <c r="E16" s="98"/>
      <c r="F16" s="98">
        <v>2</v>
      </c>
      <c r="G16" s="98">
        <v>4</v>
      </c>
      <c r="H16" s="98">
        <v>4</v>
      </c>
      <c r="I16" s="98">
        <v>3</v>
      </c>
      <c r="J16" s="98">
        <v>1</v>
      </c>
      <c r="K16" s="98">
        <v>7</v>
      </c>
      <c r="L16" s="98">
        <v>3</v>
      </c>
      <c r="M16" s="98">
        <v>4</v>
      </c>
      <c r="N16" s="98">
        <v>10</v>
      </c>
      <c r="O16" s="98">
        <v>4</v>
      </c>
      <c r="P16" s="98">
        <v>7</v>
      </c>
      <c r="Q16" s="98">
        <v>13</v>
      </c>
      <c r="R16" s="98">
        <v>8</v>
      </c>
      <c r="S16" s="94">
        <v>25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3609</v>
      </c>
      <c r="C17" s="97">
        <v>612</v>
      </c>
      <c r="D17" s="98">
        <v>185</v>
      </c>
      <c r="E17" s="98">
        <v>129</v>
      </c>
      <c r="F17" s="98">
        <v>168</v>
      </c>
      <c r="G17" s="98">
        <v>204</v>
      </c>
      <c r="H17" s="98">
        <v>196</v>
      </c>
      <c r="I17" s="98">
        <v>169</v>
      </c>
      <c r="J17" s="98">
        <v>156</v>
      </c>
      <c r="K17" s="98">
        <v>168</v>
      </c>
      <c r="L17" s="98">
        <v>232</v>
      </c>
      <c r="M17" s="98">
        <v>210</v>
      </c>
      <c r="N17" s="98">
        <v>196</v>
      </c>
      <c r="O17" s="98">
        <v>150</v>
      </c>
      <c r="P17" s="98">
        <v>173</v>
      </c>
      <c r="Q17" s="98">
        <v>204</v>
      </c>
      <c r="R17" s="98">
        <v>176</v>
      </c>
      <c r="S17" s="94">
        <v>281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2395</v>
      </c>
      <c r="C18" s="97">
        <v>604</v>
      </c>
      <c r="D18" s="98">
        <v>254</v>
      </c>
      <c r="E18" s="98">
        <v>172</v>
      </c>
      <c r="F18" s="98">
        <v>168</v>
      </c>
      <c r="G18" s="98">
        <v>152</v>
      </c>
      <c r="H18" s="98">
        <v>143</v>
      </c>
      <c r="I18" s="98">
        <v>127</v>
      </c>
      <c r="J18" s="98">
        <v>120</v>
      </c>
      <c r="K18" s="98">
        <v>112</v>
      </c>
      <c r="L18" s="98">
        <v>130</v>
      </c>
      <c r="M18" s="98">
        <v>98</v>
      </c>
      <c r="N18" s="98">
        <v>93</v>
      </c>
      <c r="O18" s="98">
        <v>56</v>
      </c>
      <c r="P18" s="98">
        <v>65</v>
      </c>
      <c r="Q18" s="98">
        <v>49</v>
      </c>
      <c r="R18" s="98">
        <v>24</v>
      </c>
      <c r="S18" s="94">
        <v>28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127</v>
      </c>
      <c r="C19" s="114">
        <v>15</v>
      </c>
      <c r="D19" s="115">
        <v>14</v>
      </c>
      <c r="E19" s="115">
        <v>12</v>
      </c>
      <c r="F19" s="115">
        <v>14</v>
      </c>
      <c r="G19" s="115">
        <v>13</v>
      </c>
      <c r="H19" s="115">
        <v>10</v>
      </c>
      <c r="I19" s="115">
        <v>13</v>
      </c>
      <c r="J19" s="115">
        <v>7</v>
      </c>
      <c r="K19" s="115">
        <v>5</v>
      </c>
      <c r="L19" s="115">
        <v>5</v>
      </c>
      <c r="M19" s="115">
        <v>7</v>
      </c>
      <c r="N19" s="115">
        <v>3</v>
      </c>
      <c r="O19" s="115">
        <v>4</v>
      </c>
      <c r="P19" s="115">
        <v>2</v>
      </c>
      <c r="Q19" s="115">
        <v>1</v>
      </c>
      <c r="R19" s="115">
        <v>2</v>
      </c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1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>
        <v>1</v>
      </c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6243</v>
      </c>
      <c r="C21" s="171">
        <f>SUM(C15:C20)</f>
        <v>1234</v>
      </c>
      <c r="D21" s="172">
        <f>SUM(D15:D20)</f>
        <v>454</v>
      </c>
      <c r="E21" s="172">
        <f>SUM(E15:E20)</f>
        <v>313</v>
      </c>
      <c r="F21" s="172">
        <f t="shared" ref="F21:S21" si="1">SUM(F15:F20)</f>
        <v>352</v>
      </c>
      <c r="G21" s="172">
        <f t="shared" si="1"/>
        <v>373</v>
      </c>
      <c r="H21" s="172">
        <f t="shared" si="1"/>
        <v>353</v>
      </c>
      <c r="I21" s="172">
        <f t="shared" si="1"/>
        <v>312</v>
      </c>
      <c r="J21" s="172">
        <f t="shared" si="1"/>
        <v>285</v>
      </c>
      <c r="K21" s="172">
        <f t="shared" si="1"/>
        <v>293</v>
      </c>
      <c r="L21" s="172">
        <f t="shared" si="1"/>
        <v>372</v>
      </c>
      <c r="M21" s="172">
        <f t="shared" si="1"/>
        <v>319</v>
      </c>
      <c r="N21" s="172">
        <f t="shared" si="1"/>
        <v>305</v>
      </c>
      <c r="O21" s="172">
        <f t="shared" si="1"/>
        <v>216</v>
      </c>
      <c r="P21" s="172">
        <f t="shared" si="1"/>
        <v>248</v>
      </c>
      <c r="Q21" s="172">
        <f t="shared" si="1"/>
        <v>269</v>
      </c>
      <c r="R21" s="172">
        <f t="shared" si="1"/>
        <v>211</v>
      </c>
      <c r="S21" s="173">
        <f t="shared" si="1"/>
        <v>334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IF($B21&lt;&gt;SUM($C21:$S21),1,0)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80" t="s">
        <v>30</v>
      </c>
      <c r="B23" s="280" t="s">
        <v>4</v>
      </c>
      <c r="C23" s="270" t="s">
        <v>5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1"/>
      <c r="T23" s="270" t="s">
        <v>6</v>
      </c>
      <c r="U23" s="271"/>
      <c r="V23" s="280" t="s">
        <v>31</v>
      </c>
      <c r="W23" s="269" t="s">
        <v>32</v>
      </c>
      <c r="X23" s="270"/>
      <c r="Y23" s="271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81"/>
      <c r="B24" s="281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81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60" t="s">
        <v>4</v>
      </c>
      <c r="C28" s="160" t="s">
        <v>132</v>
      </c>
      <c r="D28" s="160" t="s">
        <v>133</v>
      </c>
      <c r="E28" s="160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09" t="s">
        <v>30</v>
      </c>
      <c r="B44" s="310"/>
      <c r="C44" s="280" t="s">
        <v>4</v>
      </c>
      <c r="D44" s="269" t="s">
        <v>5</v>
      </c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1"/>
      <c r="U44" s="269" t="s">
        <v>6</v>
      </c>
      <c r="V44" s="271"/>
      <c r="W44" s="280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1"/>
      <c r="B45" s="312"/>
      <c r="C45" s="286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81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13" t="s">
        <v>35</v>
      </c>
      <c r="B46" s="314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7" t="s">
        <v>44</v>
      </c>
      <c r="B47" s="308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15" t="s">
        <v>36</v>
      </c>
      <c r="B48" s="316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17" t="s">
        <v>45</v>
      </c>
      <c r="B49" s="318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09" t="s">
        <v>30</v>
      </c>
      <c r="B51" s="310"/>
      <c r="C51" s="280" t="s">
        <v>4</v>
      </c>
      <c r="D51" s="269" t="s">
        <v>5</v>
      </c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1"/>
      <c r="U51" s="269" t="s">
        <v>6</v>
      </c>
      <c r="V51" s="271"/>
      <c r="W51" s="280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1"/>
      <c r="B52" s="312"/>
      <c r="C52" s="281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81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13" t="s">
        <v>35</v>
      </c>
      <c r="B53" s="314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7" t="s">
        <v>44</v>
      </c>
      <c r="B54" s="308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7" t="s">
        <v>36</v>
      </c>
      <c r="B55" s="308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7" t="s">
        <v>47</v>
      </c>
      <c r="B56" s="308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20" t="s">
        <v>48</v>
      </c>
      <c r="B57" s="321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09" t="s">
        <v>30</v>
      </c>
      <c r="B59" s="310"/>
      <c r="C59" s="280" t="s">
        <v>4</v>
      </c>
      <c r="D59" s="269" t="s">
        <v>5</v>
      </c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1"/>
      <c r="U59" s="269" t="s">
        <v>6</v>
      </c>
      <c r="V59" s="271"/>
      <c r="W59" s="280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1"/>
      <c r="B60" s="312"/>
      <c r="C60" s="286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81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22" t="s">
        <v>35</v>
      </c>
      <c r="B61" s="323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7" t="s">
        <v>44</v>
      </c>
      <c r="B62" s="308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326" t="s">
        <v>47</v>
      </c>
      <c r="B64" s="327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324" t="s">
        <v>51</v>
      </c>
      <c r="B67" s="324"/>
      <c r="C67" s="160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325" t="s">
        <v>52</v>
      </c>
      <c r="B68" s="325"/>
      <c r="C68" s="105">
        <f>SUM(C69:C76)</f>
        <v>1060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80" t="s">
        <v>53</v>
      </c>
      <c r="B69" s="84" t="s">
        <v>54</v>
      </c>
      <c r="C69" s="130">
        <v>931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86"/>
      <c r="B70" s="159" t="s">
        <v>55</v>
      </c>
      <c r="C70" s="89">
        <v>1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86"/>
      <c r="B71" s="166" t="s">
        <v>56</v>
      </c>
      <c r="C71" s="141">
        <v>0</v>
      </c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37" t="s">
        <v>57</v>
      </c>
      <c r="B72" s="338"/>
      <c r="C72" s="182">
        <v>45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331" t="s">
        <v>58</v>
      </c>
      <c r="B73" s="333"/>
      <c r="C73" s="89">
        <v>83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331" t="s">
        <v>59</v>
      </c>
      <c r="B74" s="333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35" t="s">
        <v>60</v>
      </c>
      <c r="B75" s="336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39" t="s">
        <v>145</v>
      </c>
      <c r="B76" s="340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73" t="s">
        <v>62</v>
      </c>
      <c r="B78" s="274"/>
      <c r="C78" s="164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41" t="s">
        <v>63</v>
      </c>
      <c r="B79" s="85" t="s">
        <v>64</v>
      </c>
      <c r="C79" s="104">
        <f>SUM(E79)</f>
        <v>1</v>
      </c>
      <c r="D79" s="108"/>
      <c r="E79" s="123">
        <v>1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42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03" t="s">
        <v>66</v>
      </c>
      <c r="B81" s="304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05" t="s">
        <v>67</v>
      </c>
      <c r="B82" s="306"/>
      <c r="C82" s="106">
        <f>SUM(D82:E82)</f>
        <v>10</v>
      </c>
      <c r="D82" s="127">
        <v>3</v>
      </c>
      <c r="E82" s="103">
        <v>7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73" t="s">
        <v>62</v>
      </c>
      <c r="B84" s="274"/>
      <c r="C84" s="278" t="s">
        <v>28</v>
      </c>
      <c r="D84" s="269" t="s">
        <v>5</v>
      </c>
      <c r="E84" s="270"/>
      <c r="F84" s="270"/>
      <c r="G84" s="270"/>
      <c r="H84" s="270"/>
      <c r="I84" s="270"/>
      <c r="J84" s="270"/>
      <c r="K84" s="270"/>
      <c r="L84" s="270"/>
      <c r="M84" s="271"/>
      <c r="N84" s="269" t="s">
        <v>6</v>
      </c>
      <c r="O84" s="271"/>
      <c r="P84" s="280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62"/>
      <c r="B85" s="163"/>
      <c r="C85" s="279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81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97" t="s">
        <v>69</v>
      </c>
      <c r="B86" s="85" t="s">
        <v>70</v>
      </c>
      <c r="C86" s="104">
        <f>SUM(F86:K86)</f>
        <v>1</v>
      </c>
      <c r="D86" s="108"/>
      <c r="E86" s="108"/>
      <c r="F86" s="110">
        <v>1</v>
      </c>
      <c r="G86" s="110"/>
      <c r="H86" s="110"/>
      <c r="I86" s="110"/>
      <c r="J86" s="110"/>
      <c r="K86" s="110"/>
      <c r="L86" s="108"/>
      <c r="M86" s="184"/>
      <c r="N86" s="185"/>
      <c r="O86" s="123">
        <v>1</v>
      </c>
      <c r="P86" s="90">
        <v>1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298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99" t="s">
        <v>73</v>
      </c>
      <c r="B89" s="301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00"/>
      <c r="B90" s="302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1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9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3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1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>
        <v>1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1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>
        <v>2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21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63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36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138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2" t="s">
        <v>88</v>
      </c>
      <c r="B105" s="282"/>
      <c r="C105" s="282"/>
      <c r="D105" s="282"/>
      <c r="E105" s="165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60" t="s">
        <v>89</v>
      </c>
      <c r="B106" s="283" t="s">
        <v>90</v>
      </c>
      <c r="C106" s="284"/>
      <c r="D106" s="285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2" t="s">
        <v>88</v>
      </c>
      <c r="B108" s="282"/>
      <c r="C108" s="282"/>
      <c r="D108" s="282"/>
      <c r="E108" s="165" t="s">
        <v>28</v>
      </c>
      <c r="F108" s="160" t="s">
        <v>7</v>
      </c>
      <c r="G108" s="160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75" t="s">
        <v>93</v>
      </c>
      <c r="B109" s="328" t="s">
        <v>94</v>
      </c>
      <c r="C109" s="329"/>
      <c r="D109" s="330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76"/>
      <c r="B110" s="331" t="s">
        <v>95</v>
      </c>
      <c r="C110" s="332"/>
      <c r="D110" s="333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77"/>
      <c r="B111" s="334" t="s">
        <v>96</v>
      </c>
      <c r="C111" s="334"/>
      <c r="D111" s="334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80" t="s">
        <v>97</v>
      </c>
      <c r="B112" s="287" t="s">
        <v>98</v>
      </c>
      <c r="C112" s="290" t="s">
        <v>99</v>
      </c>
      <c r="D112" s="291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86"/>
      <c r="B113" s="288"/>
      <c r="C113" s="292" t="s">
        <v>100</v>
      </c>
      <c r="D113" s="293"/>
      <c r="E113" s="91">
        <v>194</v>
      </c>
      <c r="F113" s="91">
        <v>194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86"/>
      <c r="B114" s="289"/>
      <c r="C114" s="294" t="s">
        <v>101</v>
      </c>
      <c r="D114" s="295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86"/>
      <c r="B115" s="287" t="s">
        <v>95</v>
      </c>
      <c r="C115" s="290" t="s">
        <v>99</v>
      </c>
      <c r="D115" s="291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86"/>
      <c r="B116" s="288"/>
      <c r="C116" s="292" t="s">
        <v>102</v>
      </c>
      <c r="D116" s="293"/>
      <c r="E116" s="91">
        <v>222</v>
      </c>
      <c r="F116" s="91">
        <v>222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86"/>
      <c r="B117" s="296"/>
      <c r="C117" s="292" t="s">
        <v>103</v>
      </c>
      <c r="D117" s="293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81"/>
      <c r="B118" s="289"/>
      <c r="C118" s="294" t="s">
        <v>101</v>
      </c>
      <c r="D118" s="295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73" t="s">
        <v>105</v>
      </c>
      <c r="B120" s="274"/>
      <c r="C120" s="160" t="s">
        <v>4</v>
      </c>
      <c r="D120" s="160" t="s">
        <v>7</v>
      </c>
      <c r="E120" s="160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75" t="s">
        <v>107</v>
      </c>
      <c r="B121" s="161" t="s">
        <v>108</v>
      </c>
      <c r="C121" s="132">
        <v>222</v>
      </c>
      <c r="D121" s="144">
        <v>222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76"/>
      <c r="B122" s="30" t="s">
        <v>109</v>
      </c>
      <c r="C122" s="91">
        <v>194</v>
      </c>
      <c r="D122" s="111">
        <v>194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77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75" t="s">
        <v>111</v>
      </c>
      <c r="B124" s="161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76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77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78" t="s">
        <v>3</v>
      </c>
      <c r="B128" s="280" t="s">
        <v>4</v>
      </c>
      <c r="C128" s="269" t="s">
        <v>152</v>
      </c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1"/>
      <c r="T128" s="269" t="s">
        <v>153</v>
      </c>
      <c r="U128" s="270"/>
      <c r="V128" s="272" t="s">
        <v>154</v>
      </c>
      <c r="W128" s="271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79"/>
      <c r="B129" s="281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58941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9:A71"/>
    <mergeCell ref="B106:D106"/>
    <mergeCell ref="A108:D108"/>
    <mergeCell ref="A109:A111"/>
    <mergeCell ref="B109:D109"/>
    <mergeCell ref="B110:D110"/>
    <mergeCell ref="B111:D111"/>
    <mergeCell ref="A72:B72"/>
    <mergeCell ref="A76:B76"/>
    <mergeCell ref="A78:B78"/>
    <mergeCell ref="A79:A80"/>
    <mergeCell ref="A81:B81"/>
    <mergeCell ref="A73:B73"/>
    <mergeCell ref="A74:B74"/>
    <mergeCell ref="A75:B75"/>
    <mergeCell ref="A82:B82"/>
    <mergeCell ref="A67:B67"/>
    <mergeCell ref="A68:B68"/>
    <mergeCell ref="A56:B56"/>
    <mergeCell ref="A59:B60"/>
    <mergeCell ref="C59:C60"/>
    <mergeCell ref="A53:B53"/>
    <mergeCell ref="A54:B54"/>
    <mergeCell ref="A55:B55"/>
    <mergeCell ref="A57:B57"/>
    <mergeCell ref="A61:B61"/>
    <mergeCell ref="A6:O6"/>
    <mergeCell ref="A8:A9"/>
    <mergeCell ref="B8:B9"/>
    <mergeCell ref="C8:S8"/>
    <mergeCell ref="A23:A24"/>
    <mergeCell ref="B23:B24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A48:B48"/>
    <mergeCell ref="A44:B45"/>
    <mergeCell ref="A46:B46"/>
    <mergeCell ref="A47:B47"/>
    <mergeCell ref="C44:C45"/>
    <mergeCell ref="D44:T44"/>
    <mergeCell ref="A49:B49"/>
    <mergeCell ref="D59:T59"/>
    <mergeCell ref="U59:V59"/>
    <mergeCell ref="W59:W60"/>
    <mergeCell ref="A62:B62"/>
    <mergeCell ref="A64:B64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C112:D112"/>
    <mergeCell ref="A112:A118"/>
    <mergeCell ref="C113:D113"/>
    <mergeCell ref="C114:D114"/>
    <mergeCell ref="B115:B118"/>
    <mergeCell ref="C115:D115"/>
    <mergeCell ref="C116:D116"/>
    <mergeCell ref="C117:D117"/>
    <mergeCell ref="C118:D118"/>
    <mergeCell ref="B112:B114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topLeftCell="A55" workbookViewId="0">
      <selection activeCell="C69" sqref="C69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",[3]NOMBRE!B2," - ","( ",[3]NOMBRE!C2,[3]NOMBRE!D2,[3]NOMBRE!E2,[3]NOMBRE!F2,[3]NOMBRE!G2," )")</f>
        <v>COMUNA: LINARES  - ( 07401 )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",[3]NOMBRE!B6," - ","( ",[3]NOMBRE!C6,[3]NOMBRE!D6," )")</f>
        <v>MES: FEBRERO - ( 02 )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",[3]NOMBRE!B7)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78" t="s">
        <v>3</v>
      </c>
      <c r="B8" s="280" t="s">
        <v>4</v>
      </c>
      <c r="C8" s="269" t="s">
        <v>5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1"/>
      <c r="T8" s="269" t="s">
        <v>6</v>
      </c>
      <c r="U8" s="271"/>
      <c r="V8" s="280" t="s">
        <v>7</v>
      </c>
      <c r="W8" s="269" t="s">
        <v>8</v>
      </c>
      <c r="X8" s="270"/>
      <c r="Y8" s="270"/>
      <c r="Z8" s="271"/>
      <c r="AA8" s="280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79"/>
      <c r="B9" s="281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81"/>
      <c r="W9" s="18" t="s">
        <v>130</v>
      </c>
      <c r="X9" s="51" t="s">
        <v>14</v>
      </c>
      <c r="Y9" s="51" t="s">
        <v>131</v>
      </c>
      <c r="Z9" s="19" t="s">
        <v>15</v>
      </c>
      <c r="AA9" s="281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5595</v>
      </c>
      <c r="C10" s="126">
        <v>1034</v>
      </c>
      <c r="D10" s="126">
        <v>389</v>
      </c>
      <c r="E10" s="110">
        <v>282</v>
      </c>
      <c r="F10" s="110">
        <v>351</v>
      </c>
      <c r="G10" s="110">
        <v>380</v>
      </c>
      <c r="H10" s="110">
        <v>297</v>
      </c>
      <c r="I10" s="110">
        <v>303</v>
      </c>
      <c r="J10" s="110">
        <v>258</v>
      </c>
      <c r="K10" s="110">
        <v>276</v>
      </c>
      <c r="L10" s="110">
        <v>298</v>
      </c>
      <c r="M10" s="110">
        <v>300</v>
      </c>
      <c r="N10" s="110">
        <v>262</v>
      </c>
      <c r="O10" s="110">
        <v>237</v>
      </c>
      <c r="P10" s="110">
        <v>221</v>
      </c>
      <c r="Q10" s="110">
        <v>228</v>
      </c>
      <c r="R10" s="110">
        <v>185</v>
      </c>
      <c r="S10" s="117">
        <v>294</v>
      </c>
      <c r="T10" s="109">
        <v>2825</v>
      </c>
      <c r="U10" s="123">
        <v>2770</v>
      </c>
      <c r="V10" s="133">
        <v>5379</v>
      </c>
      <c r="W10" s="109">
        <v>107</v>
      </c>
      <c r="X10" s="110">
        <v>99</v>
      </c>
      <c r="Y10" s="110">
        <v>186</v>
      </c>
      <c r="Z10" s="123">
        <v>618</v>
      </c>
      <c r="AA10" s="123">
        <v>94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596</v>
      </c>
      <c r="C11" s="142"/>
      <c r="D11" s="142">
        <v>1</v>
      </c>
      <c r="E11" s="138">
        <v>6</v>
      </c>
      <c r="F11" s="138">
        <v>120</v>
      </c>
      <c r="G11" s="138">
        <v>138</v>
      </c>
      <c r="H11" s="138">
        <v>126</v>
      </c>
      <c r="I11" s="138">
        <v>83</v>
      </c>
      <c r="J11" s="138">
        <v>60</v>
      </c>
      <c r="K11" s="138">
        <v>33</v>
      </c>
      <c r="L11" s="138">
        <v>11</v>
      </c>
      <c r="M11" s="138">
        <v>11</v>
      </c>
      <c r="N11" s="138">
        <v>4</v>
      </c>
      <c r="O11" s="138">
        <v>1</v>
      </c>
      <c r="P11" s="138">
        <v>2</v>
      </c>
      <c r="Q11" s="138"/>
      <c r="R11" s="138"/>
      <c r="S11" s="128"/>
      <c r="T11" s="107"/>
      <c r="U11" s="129">
        <v>596</v>
      </c>
      <c r="V11" s="140">
        <v>582</v>
      </c>
      <c r="W11" s="137">
        <v>8</v>
      </c>
      <c r="X11" s="138">
        <v>7</v>
      </c>
      <c r="Y11" s="138">
        <v>6</v>
      </c>
      <c r="Z11" s="129">
        <v>57</v>
      </c>
      <c r="AA11" s="129">
        <v>13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281</v>
      </c>
      <c r="C12" s="127"/>
      <c r="D12" s="127"/>
      <c r="E12" s="101"/>
      <c r="F12" s="101">
        <v>54</v>
      </c>
      <c r="G12" s="101">
        <v>47</v>
      </c>
      <c r="H12" s="101">
        <v>61</v>
      </c>
      <c r="I12" s="101">
        <v>43</v>
      </c>
      <c r="J12" s="101">
        <v>35</v>
      </c>
      <c r="K12" s="101">
        <v>22</v>
      </c>
      <c r="L12" s="101">
        <v>9</v>
      </c>
      <c r="M12" s="101">
        <v>4</v>
      </c>
      <c r="N12" s="101">
        <v>2</v>
      </c>
      <c r="O12" s="101">
        <v>1</v>
      </c>
      <c r="P12" s="101">
        <v>1</v>
      </c>
      <c r="Q12" s="101"/>
      <c r="R12" s="101">
        <v>2</v>
      </c>
      <c r="S12" s="102"/>
      <c r="T12" s="118"/>
      <c r="U12" s="103">
        <v>281</v>
      </c>
      <c r="V12" s="139">
        <v>281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03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5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>
        <v>1</v>
      </c>
      <c r="N15" s="110"/>
      <c r="O15" s="110">
        <v>1</v>
      </c>
      <c r="P15" s="110"/>
      <c r="Q15" s="110"/>
      <c r="R15" s="110">
        <v>1</v>
      </c>
      <c r="S15" s="123">
        <v>2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116</v>
      </c>
      <c r="C16" s="97">
        <v>3</v>
      </c>
      <c r="D16" s="98">
        <v>3</v>
      </c>
      <c r="E16" s="98">
        <v>1</v>
      </c>
      <c r="F16" s="98">
        <v>3</v>
      </c>
      <c r="G16" s="98">
        <v>2</v>
      </c>
      <c r="H16" s="98">
        <v>3</v>
      </c>
      <c r="I16" s="98">
        <v>2</v>
      </c>
      <c r="J16" s="98">
        <v>4</v>
      </c>
      <c r="K16" s="98">
        <v>1</v>
      </c>
      <c r="L16" s="98">
        <v>6</v>
      </c>
      <c r="M16" s="98">
        <v>5</v>
      </c>
      <c r="N16" s="98">
        <v>13</v>
      </c>
      <c r="O16" s="98">
        <v>9</v>
      </c>
      <c r="P16" s="98">
        <v>8</v>
      </c>
      <c r="Q16" s="98">
        <v>10</v>
      </c>
      <c r="R16" s="98">
        <v>17</v>
      </c>
      <c r="S16" s="94">
        <v>26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3290</v>
      </c>
      <c r="C17" s="97">
        <v>475</v>
      </c>
      <c r="D17" s="98">
        <v>146</v>
      </c>
      <c r="E17" s="98">
        <v>105</v>
      </c>
      <c r="F17" s="98">
        <v>180</v>
      </c>
      <c r="G17" s="98">
        <v>228</v>
      </c>
      <c r="H17" s="98">
        <v>185</v>
      </c>
      <c r="I17" s="98">
        <v>184</v>
      </c>
      <c r="J17" s="98">
        <v>162</v>
      </c>
      <c r="K17" s="98">
        <v>177</v>
      </c>
      <c r="L17" s="98">
        <v>179</v>
      </c>
      <c r="M17" s="98">
        <v>197</v>
      </c>
      <c r="N17" s="98">
        <v>170</v>
      </c>
      <c r="O17" s="98">
        <v>163</v>
      </c>
      <c r="P17" s="98">
        <v>174</v>
      </c>
      <c r="Q17" s="98">
        <v>178</v>
      </c>
      <c r="R17" s="98">
        <v>141</v>
      </c>
      <c r="S17" s="94">
        <v>246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2046</v>
      </c>
      <c r="C18" s="97">
        <v>521</v>
      </c>
      <c r="D18" s="98">
        <v>224</v>
      </c>
      <c r="E18" s="98">
        <v>160</v>
      </c>
      <c r="F18" s="98">
        <v>155</v>
      </c>
      <c r="G18" s="98">
        <v>142</v>
      </c>
      <c r="H18" s="98">
        <v>106</v>
      </c>
      <c r="I18" s="98">
        <v>104</v>
      </c>
      <c r="J18" s="98">
        <v>85</v>
      </c>
      <c r="K18" s="98">
        <v>93</v>
      </c>
      <c r="L18" s="98">
        <v>107</v>
      </c>
      <c r="M18" s="98">
        <v>91</v>
      </c>
      <c r="N18" s="98">
        <v>76</v>
      </c>
      <c r="O18" s="98">
        <v>61</v>
      </c>
      <c r="P18" s="98">
        <v>38</v>
      </c>
      <c r="Q18" s="98">
        <v>39</v>
      </c>
      <c r="R18" s="98">
        <v>25</v>
      </c>
      <c r="S18" s="94">
        <v>19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138</v>
      </c>
      <c r="C19" s="114">
        <v>35</v>
      </c>
      <c r="D19" s="115">
        <v>16</v>
      </c>
      <c r="E19" s="115">
        <v>16</v>
      </c>
      <c r="F19" s="115">
        <v>13</v>
      </c>
      <c r="G19" s="115">
        <v>8</v>
      </c>
      <c r="H19" s="115">
        <v>3</v>
      </c>
      <c r="I19" s="115">
        <v>13</v>
      </c>
      <c r="J19" s="115">
        <v>7</v>
      </c>
      <c r="K19" s="115">
        <v>5</v>
      </c>
      <c r="L19" s="115">
        <v>6</v>
      </c>
      <c r="M19" s="115">
        <v>6</v>
      </c>
      <c r="N19" s="115">
        <v>3</v>
      </c>
      <c r="O19" s="115">
        <v>3</v>
      </c>
      <c r="P19" s="115">
        <v>1</v>
      </c>
      <c r="Q19" s="115">
        <v>1</v>
      </c>
      <c r="R19" s="115">
        <v>1</v>
      </c>
      <c r="S19" s="95">
        <v>1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5595</v>
      </c>
      <c r="C21" s="171">
        <f>SUM(C15:C20)</f>
        <v>1034</v>
      </c>
      <c r="D21" s="172">
        <f>SUM(D15:D20)</f>
        <v>389</v>
      </c>
      <c r="E21" s="172">
        <f>SUM(E15:E20)</f>
        <v>282</v>
      </c>
      <c r="F21" s="172">
        <f t="shared" ref="F21:S21" si="1">SUM(F15:F20)</f>
        <v>351</v>
      </c>
      <c r="G21" s="172">
        <f t="shared" si="1"/>
        <v>380</v>
      </c>
      <c r="H21" s="172">
        <f t="shared" si="1"/>
        <v>297</v>
      </c>
      <c r="I21" s="172">
        <f t="shared" si="1"/>
        <v>303</v>
      </c>
      <c r="J21" s="172">
        <f t="shared" si="1"/>
        <v>258</v>
      </c>
      <c r="K21" s="172">
        <f t="shared" si="1"/>
        <v>276</v>
      </c>
      <c r="L21" s="172">
        <f t="shared" si="1"/>
        <v>298</v>
      </c>
      <c r="M21" s="172">
        <f t="shared" si="1"/>
        <v>300</v>
      </c>
      <c r="N21" s="172">
        <f t="shared" si="1"/>
        <v>262</v>
      </c>
      <c r="O21" s="172">
        <f t="shared" si="1"/>
        <v>237</v>
      </c>
      <c r="P21" s="172">
        <f t="shared" si="1"/>
        <v>221</v>
      </c>
      <c r="Q21" s="172">
        <f t="shared" si="1"/>
        <v>228</v>
      </c>
      <c r="R21" s="172">
        <f t="shared" si="1"/>
        <v>185</v>
      </c>
      <c r="S21" s="173">
        <f t="shared" si="1"/>
        <v>294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80" t="s">
        <v>30</v>
      </c>
      <c r="B23" s="280" t="s">
        <v>4</v>
      </c>
      <c r="C23" s="270" t="s">
        <v>5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1"/>
      <c r="T23" s="270" t="s">
        <v>6</v>
      </c>
      <c r="U23" s="271"/>
      <c r="V23" s="280" t="s">
        <v>31</v>
      </c>
      <c r="W23" s="269" t="s">
        <v>32</v>
      </c>
      <c r="X23" s="270"/>
      <c r="Y23" s="271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81"/>
      <c r="B24" s="281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81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03" t="s">
        <v>4</v>
      </c>
      <c r="C28" s="203" t="s">
        <v>132</v>
      </c>
      <c r="D28" s="203" t="s">
        <v>133</v>
      </c>
      <c r="E28" s="203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09" t="s">
        <v>30</v>
      </c>
      <c r="B44" s="310"/>
      <c r="C44" s="280" t="s">
        <v>4</v>
      </c>
      <c r="D44" s="269" t="s">
        <v>5</v>
      </c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1"/>
      <c r="U44" s="269" t="s">
        <v>6</v>
      </c>
      <c r="V44" s="271"/>
      <c r="W44" s="280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1"/>
      <c r="B45" s="312"/>
      <c r="C45" s="286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81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13" t="s">
        <v>35</v>
      </c>
      <c r="B46" s="314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7" t="s">
        <v>44</v>
      </c>
      <c r="B47" s="308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15" t="s">
        <v>36</v>
      </c>
      <c r="B48" s="316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17" t="s">
        <v>45</v>
      </c>
      <c r="B49" s="318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09" t="s">
        <v>30</v>
      </c>
      <c r="B51" s="310"/>
      <c r="C51" s="280" t="s">
        <v>4</v>
      </c>
      <c r="D51" s="269" t="s">
        <v>5</v>
      </c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1"/>
      <c r="U51" s="269" t="s">
        <v>6</v>
      </c>
      <c r="V51" s="271"/>
      <c r="W51" s="280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1"/>
      <c r="B52" s="312"/>
      <c r="C52" s="281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81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13" t="s">
        <v>35</v>
      </c>
      <c r="B53" s="314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7" t="s">
        <v>44</v>
      </c>
      <c r="B54" s="308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7" t="s">
        <v>36</v>
      </c>
      <c r="B55" s="308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7" t="s">
        <v>47</v>
      </c>
      <c r="B56" s="308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20" t="s">
        <v>48</v>
      </c>
      <c r="B57" s="321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09" t="s">
        <v>30</v>
      </c>
      <c r="B59" s="310"/>
      <c r="C59" s="280" t="s">
        <v>4</v>
      </c>
      <c r="D59" s="269" t="s">
        <v>5</v>
      </c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1"/>
      <c r="U59" s="269" t="s">
        <v>6</v>
      </c>
      <c r="V59" s="271"/>
      <c r="W59" s="280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1"/>
      <c r="B60" s="312"/>
      <c r="C60" s="286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81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22" t="s">
        <v>35</v>
      </c>
      <c r="B61" s="323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7" t="s">
        <v>44</v>
      </c>
      <c r="B62" s="308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326" t="s">
        <v>47</v>
      </c>
      <c r="B64" s="327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324" t="s">
        <v>51</v>
      </c>
      <c r="B67" s="324"/>
      <c r="C67" s="203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325" t="s">
        <v>52</v>
      </c>
      <c r="B68" s="325"/>
      <c r="C68" s="105">
        <f>SUM(C69:C76)</f>
        <v>1038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80" t="s">
        <v>53</v>
      </c>
      <c r="B69" s="84" t="s">
        <v>54</v>
      </c>
      <c r="C69" s="130">
        <v>862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86"/>
      <c r="B70" s="198" t="s">
        <v>55</v>
      </c>
      <c r="C70" s="89">
        <v>3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86"/>
      <c r="B71" s="199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37" t="s">
        <v>57</v>
      </c>
      <c r="B72" s="338"/>
      <c r="C72" s="182">
        <v>54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331" t="s">
        <v>58</v>
      </c>
      <c r="B73" s="333"/>
      <c r="C73" s="89">
        <v>119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331" t="s">
        <v>59</v>
      </c>
      <c r="B74" s="333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35" t="s">
        <v>60</v>
      </c>
      <c r="B75" s="336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39" t="s">
        <v>145</v>
      </c>
      <c r="B76" s="340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73" t="s">
        <v>62</v>
      </c>
      <c r="B78" s="274"/>
      <c r="C78" s="197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41" t="s">
        <v>63</v>
      </c>
      <c r="B79" s="85" t="s">
        <v>64</v>
      </c>
      <c r="C79" s="104">
        <f>SUM(E79)</f>
        <v>1</v>
      </c>
      <c r="D79" s="108"/>
      <c r="E79" s="123">
        <v>1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42"/>
      <c r="B80" s="86" t="s">
        <v>65</v>
      </c>
      <c r="C80" s="106">
        <f>SUM(D80:E80)</f>
        <v>1</v>
      </c>
      <c r="D80" s="100"/>
      <c r="E80" s="103">
        <v>1</v>
      </c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03" t="s">
        <v>66</v>
      </c>
      <c r="B81" s="304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05" t="s">
        <v>67</v>
      </c>
      <c r="B82" s="306"/>
      <c r="C82" s="106">
        <f>SUM(D82:E82)</f>
        <v>3</v>
      </c>
      <c r="D82" s="127"/>
      <c r="E82" s="103">
        <v>3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73" t="s">
        <v>62</v>
      </c>
      <c r="B84" s="274"/>
      <c r="C84" s="278" t="s">
        <v>28</v>
      </c>
      <c r="D84" s="269" t="s">
        <v>5</v>
      </c>
      <c r="E84" s="270"/>
      <c r="F84" s="270"/>
      <c r="G84" s="270"/>
      <c r="H84" s="270"/>
      <c r="I84" s="270"/>
      <c r="J84" s="270"/>
      <c r="K84" s="270"/>
      <c r="L84" s="270"/>
      <c r="M84" s="271"/>
      <c r="N84" s="269" t="s">
        <v>6</v>
      </c>
      <c r="O84" s="271"/>
      <c r="P84" s="280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01"/>
      <c r="B85" s="202"/>
      <c r="C85" s="279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81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97" t="s">
        <v>69</v>
      </c>
      <c r="B86" s="85" t="s">
        <v>70</v>
      </c>
      <c r="C86" s="104">
        <f>SUM(F86:K86)</f>
        <v>4</v>
      </c>
      <c r="D86" s="108"/>
      <c r="E86" s="108"/>
      <c r="F86" s="110">
        <v>1</v>
      </c>
      <c r="G86" s="110">
        <v>3</v>
      </c>
      <c r="H86" s="110"/>
      <c r="I86" s="110"/>
      <c r="J86" s="110"/>
      <c r="K86" s="110"/>
      <c r="L86" s="108"/>
      <c r="M86" s="184"/>
      <c r="N86" s="185"/>
      <c r="O86" s="123">
        <v>4</v>
      </c>
      <c r="P86" s="90">
        <v>4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298"/>
      <c r="B87" s="86" t="s">
        <v>71</v>
      </c>
      <c r="C87" s="106">
        <f>SUM(F87:K87)</f>
        <v>2</v>
      </c>
      <c r="D87" s="119"/>
      <c r="E87" s="119"/>
      <c r="F87" s="127"/>
      <c r="G87" s="101"/>
      <c r="H87" s="101">
        <v>1</v>
      </c>
      <c r="I87" s="101"/>
      <c r="J87" s="101">
        <v>1</v>
      </c>
      <c r="K87" s="101"/>
      <c r="L87" s="119"/>
      <c r="M87" s="120"/>
      <c r="N87" s="119"/>
      <c r="O87" s="103">
        <v>2</v>
      </c>
      <c r="P87" s="93">
        <v>2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99" t="s">
        <v>73</v>
      </c>
      <c r="B89" s="301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00"/>
      <c r="B90" s="302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1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11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4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1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13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53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38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121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2" t="s">
        <v>88</v>
      </c>
      <c r="B105" s="282"/>
      <c r="C105" s="282"/>
      <c r="D105" s="282"/>
      <c r="E105" s="200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03" t="s">
        <v>89</v>
      </c>
      <c r="B106" s="283" t="s">
        <v>90</v>
      </c>
      <c r="C106" s="284"/>
      <c r="D106" s="285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2" t="s">
        <v>88</v>
      </c>
      <c r="B108" s="282"/>
      <c r="C108" s="282"/>
      <c r="D108" s="282"/>
      <c r="E108" s="200" t="s">
        <v>28</v>
      </c>
      <c r="F108" s="203" t="s">
        <v>7</v>
      </c>
      <c r="G108" s="203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75" t="s">
        <v>93</v>
      </c>
      <c r="B109" s="328" t="s">
        <v>94</v>
      </c>
      <c r="C109" s="329"/>
      <c r="D109" s="330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76"/>
      <c r="B110" s="331" t="s">
        <v>95</v>
      </c>
      <c r="C110" s="332"/>
      <c r="D110" s="333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77"/>
      <c r="B111" s="334" t="s">
        <v>96</v>
      </c>
      <c r="C111" s="334"/>
      <c r="D111" s="334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80" t="s">
        <v>97</v>
      </c>
      <c r="B112" s="287" t="s">
        <v>98</v>
      </c>
      <c r="C112" s="290" t="s">
        <v>99</v>
      </c>
      <c r="D112" s="291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86"/>
      <c r="B113" s="288"/>
      <c r="C113" s="292" t="s">
        <v>100</v>
      </c>
      <c r="D113" s="293"/>
      <c r="E113" s="91">
        <v>164</v>
      </c>
      <c r="F113" s="91">
        <v>164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86"/>
      <c r="B114" s="289"/>
      <c r="C114" s="294" t="s">
        <v>101</v>
      </c>
      <c r="D114" s="295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86"/>
      <c r="B115" s="287" t="s">
        <v>95</v>
      </c>
      <c r="C115" s="290" t="s">
        <v>99</v>
      </c>
      <c r="D115" s="291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86"/>
      <c r="B116" s="288"/>
      <c r="C116" s="292" t="s">
        <v>102</v>
      </c>
      <c r="D116" s="293"/>
      <c r="E116" s="91">
        <v>258</v>
      </c>
      <c r="F116" s="91">
        <v>258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86"/>
      <c r="B117" s="296"/>
      <c r="C117" s="292" t="s">
        <v>103</v>
      </c>
      <c r="D117" s="293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81"/>
      <c r="B118" s="289"/>
      <c r="C118" s="294" t="s">
        <v>101</v>
      </c>
      <c r="D118" s="295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73" t="s">
        <v>105</v>
      </c>
      <c r="B120" s="274"/>
      <c r="C120" s="203" t="s">
        <v>4</v>
      </c>
      <c r="D120" s="203" t="s">
        <v>7</v>
      </c>
      <c r="E120" s="203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75" t="s">
        <v>107</v>
      </c>
      <c r="B121" s="204" t="s">
        <v>108</v>
      </c>
      <c r="C121" s="132">
        <v>258</v>
      </c>
      <c r="D121" s="144">
        <v>258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76"/>
      <c r="B122" s="30" t="s">
        <v>109</v>
      </c>
      <c r="C122" s="91">
        <v>164</v>
      </c>
      <c r="D122" s="111">
        <v>164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77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75" t="s">
        <v>111</v>
      </c>
      <c r="B124" s="204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76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77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78" t="s">
        <v>3</v>
      </c>
      <c r="B128" s="280" t="s">
        <v>4</v>
      </c>
      <c r="C128" s="269" t="s">
        <v>152</v>
      </c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1"/>
      <c r="T128" s="269" t="s">
        <v>153</v>
      </c>
      <c r="U128" s="270"/>
      <c r="V128" s="272" t="s">
        <v>154</v>
      </c>
      <c r="W128" s="271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79"/>
      <c r="B129" s="281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53273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W8:Z8"/>
    <mergeCell ref="AA8:AA9"/>
    <mergeCell ref="C23:S23"/>
    <mergeCell ref="T23:U23"/>
    <mergeCell ref="V23:V24"/>
    <mergeCell ref="W23:Y23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topLeftCell="A46" workbookViewId="0">
      <selection activeCell="B18" sqref="B18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",[4]NOMBRE!B2," - ","( ",[4]NOMBRE!C2,[4]NOMBRE!D2,[4]NOMBRE!E2,[4]NOMBRE!F2,[4]NOMBRE!G2," )")</f>
        <v>COMUNA: LINARES - ( 07401 )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",[4]NOMBRE!B3," - ","( ",[4]NOMBRE!C3,[4]NOMBRE!D3,[4]NOMBRE!E3,[4]NOMBRE!F3,[4]NOMBRE!G3,[4]NOMBRE!H3," )")</f>
        <v>ESTABLECIMIENTO/ESTRATEGIA: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",[4]NOMBRE!B6," - ","( ",[4]NOMBRE!C6,[4]NOMBRE!D6," )")</f>
        <v>MES: MARZO - ( 03 )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",[4]NOMBRE!B7)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78" t="s">
        <v>3</v>
      </c>
      <c r="B8" s="280" t="s">
        <v>4</v>
      </c>
      <c r="C8" s="269" t="s">
        <v>5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1"/>
      <c r="T8" s="269" t="s">
        <v>6</v>
      </c>
      <c r="U8" s="271"/>
      <c r="V8" s="280" t="s">
        <v>7</v>
      </c>
      <c r="W8" s="269" t="s">
        <v>8</v>
      </c>
      <c r="X8" s="270"/>
      <c r="Y8" s="270"/>
      <c r="Z8" s="271"/>
      <c r="AA8" s="280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79"/>
      <c r="B9" s="281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81"/>
      <c r="W9" s="18" t="s">
        <v>130</v>
      </c>
      <c r="X9" s="51" t="s">
        <v>14</v>
      </c>
      <c r="Y9" s="51" t="s">
        <v>131</v>
      </c>
      <c r="Z9" s="19" t="s">
        <v>15</v>
      </c>
      <c r="AA9" s="281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6499</v>
      </c>
      <c r="C10" s="126">
        <v>1393</v>
      </c>
      <c r="D10" s="126">
        <v>543</v>
      </c>
      <c r="E10" s="110">
        <v>492</v>
      </c>
      <c r="F10" s="110">
        <v>413</v>
      </c>
      <c r="G10" s="110">
        <v>342</v>
      </c>
      <c r="H10" s="110">
        <v>301</v>
      </c>
      <c r="I10" s="110">
        <v>308</v>
      </c>
      <c r="J10" s="110">
        <v>271</v>
      </c>
      <c r="K10" s="110">
        <v>306</v>
      </c>
      <c r="L10" s="110">
        <v>320</v>
      </c>
      <c r="M10" s="110">
        <v>289</v>
      </c>
      <c r="N10" s="110">
        <v>287</v>
      </c>
      <c r="O10" s="110">
        <v>268</v>
      </c>
      <c r="P10" s="110">
        <v>229</v>
      </c>
      <c r="Q10" s="110">
        <v>226</v>
      </c>
      <c r="R10" s="110">
        <v>204</v>
      </c>
      <c r="S10" s="117">
        <v>307</v>
      </c>
      <c r="T10" s="109">
        <v>3284</v>
      </c>
      <c r="U10" s="123">
        <v>3215</v>
      </c>
      <c r="V10" s="133">
        <v>6198</v>
      </c>
      <c r="W10" s="109">
        <v>110</v>
      </c>
      <c r="X10" s="110">
        <v>105</v>
      </c>
      <c r="Y10" s="110">
        <v>174</v>
      </c>
      <c r="Z10" s="123">
        <v>608</v>
      </c>
      <c r="AA10" s="123">
        <v>125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590</v>
      </c>
      <c r="C11" s="142"/>
      <c r="D11" s="142"/>
      <c r="E11" s="138">
        <v>9</v>
      </c>
      <c r="F11" s="138">
        <v>128</v>
      </c>
      <c r="G11" s="138">
        <v>118</v>
      </c>
      <c r="H11" s="138">
        <v>116</v>
      </c>
      <c r="I11" s="138">
        <v>92</v>
      </c>
      <c r="J11" s="138">
        <v>51</v>
      </c>
      <c r="K11" s="138">
        <v>38</v>
      </c>
      <c r="L11" s="138">
        <v>17</v>
      </c>
      <c r="M11" s="138">
        <v>11</v>
      </c>
      <c r="N11" s="138">
        <v>5</v>
      </c>
      <c r="O11" s="138">
        <v>2</v>
      </c>
      <c r="P11" s="138">
        <v>1</v>
      </c>
      <c r="Q11" s="138">
        <v>1</v>
      </c>
      <c r="R11" s="138"/>
      <c r="S11" s="128">
        <v>1</v>
      </c>
      <c r="T11" s="107"/>
      <c r="U11" s="129">
        <v>590</v>
      </c>
      <c r="V11" s="140">
        <v>581</v>
      </c>
      <c r="W11" s="137">
        <v>5</v>
      </c>
      <c r="X11" s="138">
        <v>3</v>
      </c>
      <c r="Y11" s="138"/>
      <c r="Z11" s="129">
        <v>67</v>
      </c>
      <c r="AA11" s="129">
        <v>8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262</v>
      </c>
      <c r="C12" s="127"/>
      <c r="D12" s="127"/>
      <c r="E12" s="101">
        <v>1</v>
      </c>
      <c r="F12" s="101">
        <v>42</v>
      </c>
      <c r="G12" s="101">
        <v>31</v>
      </c>
      <c r="H12" s="101">
        <v>52</v>
      </c>
      <c r="I12" s="101">
        <v>52</v>
      </c>
      <c r="J12" s="101">
        <v>27</v>
      </c>
      <c r="K12" s="101">
        <v>27</v>
      </c>
      <c r="L12" s="101">
        <v>10</v>
      </c>
      <c r="M12" s="101">
        <v>4</v>
      </c>
      <c r="N12" s="101">
        <v>4</v>
      </c>
      <c r="O12" s="101">
        <v>2</v>
      </c>
      <c r="P12" s="101">
        <v>4</v>
      </c>
      <c r="Q12" s="101">
        <v>1</v>
      </c>
      <c r="R12" s="101">
        <v>3</v>
      </c>
      <c r="S12" s="102">
        <v>2</v>
      </c>
      <c r="T12" s="118"/>
      <c r="U12" s="103">
        <v>262</v>
      </c>
      <c r="V12" s="139">
        <v>261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05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20</v>
      </c>
      <c r="C15" s="109"/>
      <c r="D15" s="110"/>
      <c r="E15" s="110"/>
      <c r="F15" s="110"/>
      <c r="G15" s="110">
        <v>1</v>
      </c>
      <c r="H15" s="110"/>
      <c r="I15" s="110"/>
      <c r="J15" s="110">
        <v>1</v>
      </c>
      <c r="K15" s="110"/>
      <c r="L15" s="110">
        <v>1</v>
      </c>
      <c r="M15" s="110">
        <v>4</v>
      </c>
      <c r="N15" s="110">
        <v>2</v>
      </c>
      <c r="O15" s="110">
        <v>1</v>
      </c>
      <c r="P15" s="110"/>
      <c r="Q15" s="110">
        <v>3</v>
      </c>
      <c r="R15" s="110"/>
      <c r="S15" s="123">
        <v>7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109</v>
      </c>
      <c r="C16" s="97">
        <v>1</v>
      </c>
      <c r="D16" s="98"/>
      <c r="E16" s="98">
        <v>1</v>
      </c>
      <c r="F16" s="98">
        <v>1</v>
      </c>
      <c r="G16" s="98">
        <v>1</v>
      </c>
      <c r="H16" s="98">
        <v>6</v>
      </c>
      <c r="I16" s="98">
        <v>7</v>
      </c>
      <c r="J16" s="98">
        <v>1</v>
      </c>
      <c r="K16" s="98">
        <v>5</v>
      </c>
      <c r="L16" s="98">
        <v>5</v>
      </c>
      <c r="M16" s="98">
        <v>6</v>
      </c>
      <c r="N16" s="98">
        <v>11</v>
      </c>
      <c r="O16" s="98">
        <v>13</v>
      </c>
      <c r="P16" s="98">
        <v>7</v>
      </c>
      <c r="Q16" s="98">
        <v>11</v>
      </c>
      <c r="R16" s="98">
        <v>11</v>
      </c>
      <c r="S16" s="94">
        <v>22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3541</v>
      </c>
      <c r="C17" s="97">
        <v>634</v>
      </c>
      <c r="D17" s="98">
        <v>185</v>
      </c>
      <c r="E17" s="98">
        <v>175</v>
      </c>
      <c r="F17" s="98">
        <v>191</v>
      </c>
      <c r="G17" s="98">
        <v>169</v>
      </c>
      <c r="H17" s="98">
        <v>164</v>
      </c>
      <c r="I17" s="98">
        <v>165</v>
      </c>
      <c r="J17" s="98">
        <v>147</v>
      </c>
      <c r="K17" s="98">
        <v>173</v>
      </c>
      <c r="L17" s="98">
        <v>199</v>
      </c>
      <c r="M17" s="98">
        <v>172</v>
      </c>
      <c r="N17" s="98">
        <v>194</v>
      </c>
      <c r="O17" s="98">
        <v>190</v>
      </c>
      <c r="P17" s="98">
        <v>164</v>
      </c>
      <c r="Q17" s="98">
        <v>185</v>
      </c>
      <c r="R17" s="98">
        <v>168</v>
      </c>
      <c r="S17" s="94">
        <v>266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2671</v>
      </c>
      <c r="C18" s="97">
        <v>744</v>
      </c>
      <c r="D18" s="98">
        <v>337</v>
      </c>
      <c r="E18" s="98">
        <v>296</v>
      </c>
      <c r="F18" s="98">
        <v>200</v>
      </c>
      <c r="G18" s="98">
        <v>158</v>
      </c>
      <c r="H18" s="98">
        <v>115</v>
      </c>
      <c r="I18" s="98">
        <v>122</v>
      </c>
      <c r="J18" s="98">
        <v>117</v>
      </c>
      <c r="K18" s="98">
        <v>119</v>
      </c>
      <c r="L18" s="98">
        <v>108</v>
      </c>
      <c r="M18" s="98">
        <v>102</v>
      </c>
      <c r="N18" s="98">
        <v>75</v>
      </c>
      <c r="O18" s="98">
        <v>59</v>
      </c>
      <c r="P18" s="98">
        <v>56</v>
      </c>
      <c r="Q18" s="98">
        <v>26</v>
      </c>
      <c r="R18" s="98">
        <v>25</v>
      </c>
      <c r="S18" s="94">
        <v>12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157</v>
      </c>
      <c r="C19" s="114">
        <v>14</v>
      </c>
      <c r="D19" s="115">
        <v>21</v>
      </c>
      <c r="E19" s="115">
        <v>20</v>
      </c>
      <c r="F19" s="115">
        <v>21</v>
      </c>
      <c r="G19" s="115">
        <v>13</v>
      </c>
      <c r="H19" s="115">
        <v>16</v>
      </c>
      <c r="I19" s="115">
        <v>14</v>
      </c>
      <c r="J19" s="115">
        <v>5</v>
      </c>
      <c r="K19" s="115">
        <v>9</v>
      </c>
      <c r="L19" s="115">
        <v>7</v>
      </c>
      <c r="M19" s="115">
        <v>5</v>
      </c>
      <c r="N19" s="115">
        <v>5</v>
      </c>
      <c r="O19" s="115">
        <v>4</v>
      </c>
      <c r="P19" s="115">
        <v>2</v>
      </c>
      <c r="Q19" s="115">
        <v>1</v>
      </c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1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>
        <v>1</v>
      </c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6499</v>
      </c>
      <c r="C21" s="171">
        <f>SUM(C15:C20)</f>
        <v>1393</v>
      </c>
      <c r="D21" s="172">
        <f>SUM(D15:D20)</f>
        <v>543</v>
      </c>
      <c r="E21" s="172">
        <f>SUM(E15:E20)</f>
        <v>492</v>
      </c>
      <c r="F21" s="172">
        <f t="shared" ref="F21:S21" si="1">SUM(F15:F20)</f>
        <v>413</v>
      </c>
      <c r="G21" s="172">
        <f t="shared" si="1"/>
        <v>342</v>
      </c>
      <c r="H21" s="172">
        <f t="shared" si="1"/>
        <v>301</v>
      </c>
      <c r="I21" s="172">
        <f t="shared" si="1"/>
        <v>308</v>
      </c>
      <c r="J21" s="172">
        <f t="shared" si="1"/>
        <v>271</v>
      </c>
      <c r="K21" s="172">
        <f t="shared" si="1"/>
        <v>306</v>
      </c>
      <c r="L21" s="172">
        <f t="shared" si="1"/>
        <v>320</v>
      </c>
      <c r="M21" s="172">
        <f t="shared" si="1"/>
        <v>289</v>
      </c>
      <c r="N21" s="172">
        <f t="shared" si="1"/>
        <v>287</v>
      </c>
      <c r="O21" s="172">
        <f t="shared" si="1"/>
        <v>268</v>
      </c>
      <c r="P21" s="172">
        <f t="shared" si="1"/>
        <v>229</v>
      </c>
      <c r="Q21" s="172">
        <f t="shared" si="1"/>
        <v>226</v>
      </c>
      <c r="R21" s="172">
        <f t="shared" si="1"/>
        <v>204</v>
      </c>
      <c r="S21" s="173">
        <f t="shared" si="1"/>
        <v>307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80" t="s">
        <v>30</v>
      </c>
      <c r="B23" s="280" t="s">
        <v>4</v>
      </c>
      <c r="C23" s="270" t="s">
        <v>5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1"/>
      <c r="T23" s="270" t="s">
        <v>6</v>
      </c>
      <c r="U23" s="271"/>
      <c r="V23" s="280" t="s">
        <v>31</v>
      </c>
      <c r="W23" s="269" t="s">
        <v>32</v>
      </c>
      <c r="X23" s="270"/>
      <c r="Y23" s="271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81"/>
      <c r="B24" s="281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81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05" t="s">
        <v>4</v>
      </c>
      <c r="C28" s="205" t="s">
        <v>132</v>
      </c>
      <c r="D28" s="205" t="s">
        <v>133</v>
      </c>
      <c r="E28" s="205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09" t="s">
        <v>30</v>
      </c>
      <c r="B44" s="310"/>
      <c r="C44" s="280" t="s">
        <v>4</v>
      </c>
      <c r="D44" s="269" t="s">
        <v>5</v>
      </c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1"/>
      <c r="U44" s="269" t="s">
        <v>6</v>
      </c>
      <c r="V44" s="271"/>
      <c r="W44" s="280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1"/>
      <c r="B45" s="312"/>
      <c r="C45" s="286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81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13" t="s">
        <v>35</v>
      </c>
      <c r="B46" s="314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7" t="s">
        <v>44</v>
      </c>
      <c r="B47" s="308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15" t="s">
        <v>36</v>
      </c>
      <c r="B48" s="316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17" t="s">
        <v>45</v>
      </c>
      <c r="B49" s="318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09" t="s">
        <v>30</v>
      </c>
      <c r="B51" s="310"/>
      <c r="C51" s="280" t="s">
        <v>4</v>
      </c>
      <c r="D51" s="269" t="s">
        <v>5</v>
      </c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1"/>
      <c r="U51" s="269" t="s">
        <v>6</v>
      </c>
      <c r="V51" s="271"/>
      <c r="W51" s="280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1"/>
      <c r="B52" s="312"/>
      <c r="C52" s="281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81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13" t="s">
        <v>35</v>
      </c>
      <c r="B53" s="314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7" t="s">
        <v>44</v>
      </c>
      <c r="B54" s="308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7" t="s">
        <v>36</v>
      </c>
      <c r="B55" s="308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7" t="s">
        <v>47</v>
      </c>
      <c r="B56" s="308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20" t="s">
        <v>48</v>
      </c>
      <c r="B57" s="321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09" t="s">
        <v>30</v>
      </c>
      <c r="B59" s="310"/>
      <c r="C59" s="280" t="s">
        <v>4</v>
      </c>
      <c r="D59" s="269" t="s">
        <v>5</v>
      </c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1"/>
      <c r="U59" s="269" t="s">
        <v>6</v>
      </c>
      <c r="V59" s="271"/>
      <c r="W59" s="280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1"/>
      <c r="B60" s="312"/>
      <c r="C60" s="286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81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22" t="s">
        <v>35</v>
      </c>
      <c r="B61" s="323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7" t="s">
        <v>44</v>
      </c>
      <c r="B62" s="308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326" t="s">
        <v>47</v>
      </c>
      <c r="B64" s="327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324" t="s">
        <v>51</v>
      </c>
      <c r="B67" s="324"/>
      <c r="C67" s="205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325" t="s">
        <v>52</v>
      </c>
      <c r="B68" s="325"/>
      <c r="C68" s="105">
        <f>SUM(C69:C76)</f>
        <v>1025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80" t="s">
        <v>53</v>
      </c>
      <c r="B69" s="84" t="s">
        <v>54</v>
      </c>
      <c r="C69" s="130">
        <v>865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86"/>
      <c r="B70" s="211" t="s">
        <v>55</v>
      </c>
      <c r="C70" s="89">
        <v>2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86"/>
      <c r="B71" s="212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37" t="s">
        <v>57</v>
      </c>
      <c r="B72" s="338"/>
      <c r="C72" s="182">
        <v>34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331" t="s">
        <v>58</v>
      </c>
      <c r="B73" s="333"/>
      <c r="C73" s="89">
        <v>124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331" t="s">
        <v>59</v>
      </c>
      <c r="B74" s="333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35" t="s">
        <v>60</v>
      </c>
      <c r="B75" s="336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39" t="s">
        <v>145</v>
      </c>
      <c r="B76" s="340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73" t="s">
        <v>62</v>
      </c>
      <c r="B78" s="274"/>
      <c r="C78" s="210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41" t="s">
        <v>63</v>
      </c>
      <c r="B79" s="85" t="s">
        <v>64</v>
      </c>
      <c r="C79" s="104">
        <f>SUM(E79)</f>
        <v>1</v>
      </c>
      <c r="D79" s="108"/>
      <c r="E79" s="123">
        <v>1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42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03" t="s">
        <v>66</v>
      </c>
      <c r="B81" s="304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05" t="s">
        <v>67</v>
      </c>
      <c r="B82" s="306"/>
      <c r="C82" s="106">
        <f>SUM(D82:E82)</f>
        <v>4</v>
      </c>
      <c r="D82" s="127">
        <v>1</v>
      </c>
      <c r="E82" s="103">
        <v>3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73" t="s">
        <v>62</v>
      </c>
      <c r="B84" s="274"/>
      <c r="C84" s="278" t="s">
        <v>28</v>
      </c>
      <c r="D84" s="269" t="s">
        <v>5</v>
      </c>
      <c r="E84" s="270"/>
      <c r="F84" s="270"/>
      <c r="G84" s="270"/>
      <c r="H84" s="270"/>
      <c r="I84" s="270"/>
      <c r="J84" s="270"/>
      <c r="K84" s="270"/>
      <c r="L84" s="270"/>
      <c r="M84" s="271"/>
      <c r="N84" s="269" t="s">
        <v>6</v>
      </c>
      <c r="O84" s="271"/>
      <c r="P84" s="280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08"/>
      <c r="B85" s="209"/>
      <c r="C85" s="279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81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97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98"/>
      <c r="B87" s="86" t="s">
        <v>71</v>
      </c>
      <c r="C87" s="106">
        <f>SUM(F87:K87)</f>
        <v>4</v>
      </c>
      <c r="D87" s="119"/>
      <c r="E87" s="119"/>
      <c r="F87" s="127"/>
      <c r="G87" s="101"/>
      <c r="H87" s="101">
        <v>2</v>
      </c>
      <c r="I87" s="101"/>
      <c r="J87" s="101">
        <v>2</v>
      </c>
      <c r="K87" s="101"/>
      <c r="L87" s="119"/>
      <c r="M87" s="120"/>
      <c r="N87" s="119"/>
      <c r="O87" s="103">
        <v>4</v>
      </c>
      <c r="P87" s="93">
        <v>4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99" t="s">
        <v>73</v>
      </c>
      <c r="B89" s="301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00"/>
      <c r="B90" s="302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16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5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1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15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57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25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122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2" t="s">
        <v>88</v>
      </c>
      <c r="B105" s="282"/>
      <c r="C105" s="282"/>
      <c r="D105" s="282"/>
      <c r="E105" s="207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05" t="s">
        <v>89</v>
      </c>
      <c r="B106" s="283" t="s">
        <v>90</v>
      </c>
      <c r="C106" s="284"/>
      <c r="D106" s="285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2" t="s">
        <v>88</v>
      </c>
      <c r="B108" s="282"/>
      <c r="C108" s="282"/>
      <c r="D108" s="282"/>
      <c r="E108" s="207" t="s">
        <v>28</v>
      </c>
      <c r="F108" s="205" t="s">
        <v>7</v>
      </c>
      <c r="G108" s="205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75" t="s">
        <v>93</v>
      </c>
      <c r="B109" s="328" t="s">
        <v>94</v>
      </c>
      <c r="C109" s="329"/>
      <c r="D109" s="330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76"/>
      <c r="B110" s="331" t="s">
        <v>95</v>
      </c>
      <c r="C110" s="332"/>
      <c r="D110" s="333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77"/>
      <c r="B111" s="334" t="s">
        <v>96</v>
      </c>
      <c r="C111" s="334"/>
      <c r="D111" s="334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80" t="s">
        <v>97</v>
      </c>
      <c r="B112" s="287" t="s">
        <v>98</v>
      </c>
      <c r="C112" s="290" t="s">
        <v>99</v>
      </c>
      <c r="D112" s="291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86"/>
      <c r="B113" s="288"/>
      <c r="C113" s="292" t="s">
        <v>100</v>
      </c>
      <c r="D113" s="293"/>
      <c r="E113" s="91">
        <v>190</v>
      </c>
      <c r="F113" s="91">
        <v>190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86"/>
      <c r="B114" s="289"/>
      <c r="C114" s="294" t="s">
        <v>101</v>
      </c>
      <c r="D114" s="295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86"/>
      <c r="B115" s="287" t="s">
        <v>95</v>
      </c>
      <c r="C115" s="290" t="s">
        <v>99</v>
      </c>
      <c r="D115" s="291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86"/>
      <c r="B116" s="288"/>
      <c r="C116" s="292" t="s">
        <v>102</v>
      </c>
      <c r="D116" s="293"/>
      <c r="E116" s="91">
        <v>218</v>
      </c>
      <c r="F116" s="91">
        <v>218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86"/>
      <c r="B117" s="296"/>
      <c r="C117" s="292" t="s">
        <v>103</v>
      </c>
      <c r="D117" s="293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81"/>
      <c r="B118" s="289"/>
      <c r="C118" s="294" t="s">
        <v>101</v>
      </c>
      <c r="D118" s="295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73" t="s">
        <v>105</v>
      </c>
      <c r="B120" s="274"/>
      <c r="C120" s="205" t="s">
        <v>4</v>
      </c>
      <c r="D120" s="205" t="s">
        <v>7</v>
      </c>
      <c r="E120" s="205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75" t="s">
        <v>107</v>
      </c>
      <c r="B121" s="206" t="s">
        <v>108</v>
      </c>
      <c r="C121" s="132">
        <v>218</v>
      </c>
      <c r="D121" s="144">
        <v>218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76"/>
      <c r="B122" s="30" t="s">
        <v>109</v>
      </c>
      <c r="C122" s="91">
        <v>190</v>
      </c>
      <c r="D122" s="111">
        <v>190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77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75" t="s">
        <v>111</v>
      </c>
      <c r="B124" s="206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76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77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78" t="s">
        <v>3</v>
      </c>
      <c r="B128" s="280" t="s">
        <v>4</v>
      </c>
      <c r="C128" s="269" t="s">
        <v>152</v>
      </c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1"/>
      <c r="T128" s="269" t="s">
        <v>153</v>
      </c>
      <c r="U128" s="270"/>
      <c r="V128" s="272" t="s">
        <v>154</v>
      </c>
      <c r="W128" s="271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79"/>
      <c r="B129" s="281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60246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W8:Z8"/>
    <mergeCell ref="AA8:AA9"/>
    <mergeCell ref="C23:S23"/>
    <mergeCell ref="T23:U23"/>
    <mergeCell ref="V23:V24"/>
    <mergeCell ref="W23:Y23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topLeftCell="A55" workbookViewId="0">
      <selection activeCell="D77" sqref="D77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",[5]NOMBRE!B2," - ","( ",[5]NOMBRE!C2,[5]NOMBRE!D2,[5]NOMBRE!E2,[5]NOMBRE!F2,[5]NOMBRE!G2," )")</f>
        <v>COMUNA: LINARES  - ( 07401 )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",[5]NOMBRE!B6," - ","( ",[5]NOMBRE!C6,[5]NOMBRE!D6," )")</f>
        <v>MES: ABRIL - ( 04 )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",[5]NOMBRE!B7)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78" t="s">
        <v>3</v>
      </c>
      <c r="B8" s="280" t="s">
        <v>4</v>
      </c>
      <c r="C8" s="269" t="s">
        <v>5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1"/>
      <c r="T8" s="269" t="s">
        <v>6</v>
      </c>
      <c r="U8" s="271"/>
      <c r="V8" s="280" t="s">
        <v>7</v>
      </c>
      <c r="W8" s="269" t="s">
        <v>8</v>
      </c>
      <c r="X8" s="270"/>
      <c r="Y8" s="270"/>
      <c r="Z8" s="271"/>
      <c r="AA8" s="280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79"/>
      <c r="B9" s="281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81"/>
      <c r="W9" s="18" t="s">
        <v>130</v>
      </c>
      <c r="X9" s="51" t="s">
        <v>14</v>
      </c>
      <c r="Y9" s="51" t="s">
        <v>131</v>
      </c>
      <c r="Z9" s="19" t="s">
        <v>15</v>
      </c>
      <c r="AA9" s="281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6027</v>
      </c>
      <c r="C10" s="126">
        <v>1329</v>
      </c>
      <c r="D10" s="126">
        <v>541</v>
      </c>
      <c r="E10" s="110">
        <v>526</v>
      </c>
      <c r="F10" s="110">
        <v>438</v>
      </c>
      <c r="G10" s="110">
        <v>321</v>
      </c>
      <c r="H10" s="110">
        <v>248</v>
      </c>
      <c r="I10" s="110">
        <v>244</v>
      </c>
      <c r="J10" s="110">
        <v>252</v>
      </c>
      <c r="K10" s="110">
        <v>233</v>
      </c>
      <c r="L10" s="110">
        <v>280</v>
      </c>
      <c r="M10" s="110">
        <v>251</v>
      </c>
      <c r="N10" s="110">
        <v>233</v>
      </c>
      <c r="O10" s="110">
        <v>228</v>
      </c>
      <c r="P10" s="110">
        <v>203</v>
      </c>
      <c r="Q10" s="110">
        <v>232</v>
      </c>
      <c r="R10" s="110">
        <v>175</v>
      </c>
      <c r="S10" s="117">
        <v>293</v>
      </c>
      <c r="T10" s="109">
        <v>3002</v>
      </c>
      <c r="U10" s="123">
        <v>3025</v>
      </c>
      <c r="V10" s="133">
        <v>5782</v>
      </c>
      <c r="W10" s="109">
        <v>125</v>
      </c>
      <c r="X10" s="110">
        <v>107</v>
      </c>
      <c r="Y10" s="110">
        <v>121</v>
      </c>
      <c r="Z10" s="123">
        <v>559</v>
      </c>
      <c r="AA10" s="123">
        <v>121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617</v>
      </c>
      <c r="C11" s="142">
        <v>1</v>
      </c>
      <c r="D11" s="142">
        <v>1</v>
      </c>
      <c r="E11" s="138">
        <v>10</v>
      </c>
      <c r="F11" s="138">
        <v>117</v>
      </c>
      <c r="G11" s="138">
        <v>123</v>
      </c>
      <c r="H11" s="138">
        <v>131</v>
      </c>
      <c r="I11" s="138">
        <v>102</v>
      </c>
      <c r="J11" s="138">
        <v>63</v>
      </c>
      <c r="K11" s="138">
        <v>33</v>
      </c>
      <c r="L11" s="138">
        <v>21</v>
      </c>
      <c r="M11" s="138">
        <v>7</v>
      </c>
      <c r="N11" s="138">
        <v>1</v>
      </c>
      <c r="O11" s="138">
        <v>3</v>
      </c>
      <c r="P11" s="138">
        <v>1</v>
      </c>
      <c r="Q11" s="138">
        <v>1</v>
      </c>
      <c r="R11" s="138">
        <v>1</v>
      </c>
      <c r="S11" s="128">
        <v>1</v>
      </c>
      <c r="T11" s="107"/>
      <c r="U11" s="129">
        <v>617</v>
      </c>
      <c r="V11" s="140">
        <v>611</v>
      </c>
      <c r="W11" s="137">
        <v>9</v>
      </c>
      <c r="X11" s="138">
        <v>1</v>
      </c>
      <c r="Y11" s="138">
        <v>6</v>
      </c>
      <c r="Z11" s="129">
        <v>75</v>
      </c>
      <c r="AA11" s="129">
        <v>12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254</v>
      </c>
      <c r="C12" s="127"/>
      <c r="D12" s="127"/>
      <c r="E12" s="101"/>
      <c r="F12" s="101">
        <v>50</v>
      </c>
      <c r="G12" s="101">
        <v>55</v>
      </c>
      <c r="H12" s="101">
        <v>55</v>
      </c>
      <c r="I12" s="101">
        <v>38</v>
      </c>
      <c r="J12" s="101">
        <v>28</v>
      </c>
      <c r="K12" s="101">
        <v>7</v>
      </c>
      <c r="L12" s="101">
        <v>8</v>
      </c>
      <c r="M12" s="101">
        <v>6</v>
      </c>
      <c r="N12" s="101"/>
      <c r="O12" s="101">
        <v>4</v>
      </c>
      <c r="P12" s="101">
        <v>2</v>
      </c>
      <c r="Q12" s="101">
        <v>1</v>
      </c>
      <c r="R12" s="101"/>
      <c r="S12" s="102"/>
      <c r="T12" s="118"/>
      <c r="U12" s="103">
        <v>254</v>
      </c>
      <c r="V12" s="139">
        <v>252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19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4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>
        <v>2</v>
      </c>
      <c r="P15" s="110"/>
      <c r="Q15" s="110">
        <v>2</v>
      </c>
      <c r="R15" s="110"/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115</v>
      </c>
      <c r="C16" s="97">
        <v>7</v>
      </c>
      <c r="D16" s="98"/>
      <c r="E16" s="98">
        <v>2</v>
      </c>
      <c r="F16" s="98">
        <v>2</v>
      </c>
      <c r="G16" s="98">
        <v>1</v>
      </c>
      <c r="H16" s="98">
        <v>2</v>
      </c>
      <c r="I16" s="98">
        <v>2</v>
      </c>
      <c r="J16" s="98">
        <v>1</v>
      </c>
      <c r="K16" s="98">
        <v>3</v>
      </c>
      <c r="L16" s="98">
        <v>4</v>
      </c>
      <c r="M16" s="98">
        <v>7</v>
      </c>
      <c r="N16" s="98">
        <v>10</v>
      </c>
      <c r="O16" s="98">
        <v>11</v>
      </c>
      <c r="P16" s="98">
        <v>8</v>
      </c>
      <c r="Q16" s="98">
        <v>11</v>
      </c>
      <c r="R16" s="98">
        <v>17</v>
      </c>
      <c r="S16" s="94">
        <v>27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3246</v>
      </c>
      <c r="C17" s="97">
        <v>620</v>
      </c>
      <c r="D17" s="98">
        <v>186</v>
      </c>
      <c r="E17" s="98">
        <v>148</v>
      </c>
      <c r="F17" s="98">
        <v>183</v>
      </c>
      <c r="G17" s="98">
        <v>152</v>
      </c>
      <c r="H17" s="98">
        <v>144</v>
      </c>
      <c r="I17" s="98">
        <v>130</v>
      </c>
      <c r="J17" s="98">
        <v>157</v>
      </c>
      <c r="K17" s="98">
        <v>145</v>
      </c>
      <c r="L17" s="98">
        <v>181</v>
      </c>
      <c r="M17" s="98">
        <v>146</v>
      </c>
      <c r="N17" s="98">
        <v>153</v>
      </c>
      <c r="O17" s="98">
        <v>160</v>
      </c>
      <c r="P17" s="98">
        <v>168</v>
      </c>
      <c r="Q17" s="98">
        <v>185</v>
      </c>
      <c r="R17" s="98">
        <v>137</v>
      </c>
      <c r="S17" s="94">
        <v>251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2519</v>
      </c>
      <c r="C18" s="97">
        <v>668</v>
      </c>
      <c r="D18" s="98">
        <v>353</v>
      </c>
      <c r="E18" s="98">
        <v>361</v>
      </c>
      <c r="F18" s="98">
        <v>236</v>
      </c>
      <c r="G18" s="98">
        <v>149</v>
      </c>
      <c r="H18" s="98">
        <v>96</v>
      </c>
      <c r="I18" s="98">
        <v>102</v>
      </c>
      <c r="J18" s="98">
        <v>89</v>
      </c>
      <c r="K18" s="98">
        <v>76</v>
      </c>
      <c r="L18" s="98">
        <v>90</v>
      </c>
      <c r="M18" s="98">
        <v>93</v>
      </c>
      <c r="N18" s="98">
        <v>66</v>
      </c>
      <c r="O18" s="98">
        <v>51</v>
      </c>
      <c r="P18" s="98">
        <v>22</v>
      </c>
      <c r="Q18" s="98">
        <v>33</v>
      </c>
      <c r="R18" s="98">
        <v>20</v>
      </c>
      <c r="S18" s="94">
        <v>14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142</v>
      </c>
      <c r="C19" s="114">
        <v>10</v>
      </c>
      <c r="D19" s="115">
        <v>9</v>
      </c>
      <c r="E19" s="115">
        <v>19</v>
      </c>
      <c r="F19" s="115">
        <v>21</v>
      </c>
      <c r="G19" s="115">
        <v>24</v>
      </c>
      <c r="H19" s="115">
        <v>8</v>
      </c>
      <c r="I19" s="115">
        <v>5</v>
      </c>
      <c r="J19" s="115">
        <v>7</v>
      </c>
      <c r="K19" s="115">
        <v>9</v>
      </c>
      <c r="L19" s="115">
        <v>8</v>
      </c>
      <c r="M19" s="115">
        <v>3</v>
      </c>
      <c r="N19" s="115">
        <v>7</v>
      </c>
      <c r="O19" s="115">
        <v>4</v>
      </c>
      <c r="P19" s="115">
        <v>4</v>
      </c>
      <c r="Q19" s="115">
        <v>2</v>
      </c>
      <c r="R19" s="115">
        <v>1</v>
      </c>
      <c r="S19" s="95">
        <v>1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1</v>
      </c>
      <c r="C20" s="100"/>
      <c r="D20" s="101"/>
      <c r="E20" s="101"/>
      <c r="F20" s="101"/>
      <c r="G20" s="101">
        <v>1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6027</v>
      </c>
      <c r="C21" s="171">
        <f>SUM(C15:C20)</f>
        <v>1305</v>
      </c>
      <c r="D21" s="172">
        <f>SUM(D15:D20)</f>
        <v>548</v>
      </c>
      <c r="E21" s="172">
        <f>SUM(E15:E20)</f>
        <v>530</v>
      </c>
      <c r="F21" s="172">
        <f t="shared" ref="F21:S21" si="1">SUM(F15:F20)</f>
        <v>442</v>
      </c>
      <c r="G21" s="172">
        <f t="shared" si="1"/>
        <v>327</v>
      </c>
      <c r="H21" s="172">
        <f t="shared" si="1"/>
        <v>250</v>
      </c>
      <c r="I21" s="172">
        <f t="shared" si="1"/>
        <v>239</v>
      </c>
      <c r="J21" s="172">
        <f t="shared" si="1"/>
        <v>254</v>
      </c>
      <c r="K21" s="172">
        <f t="shared" si="1"/>
        <v>233</v>
      </c>
      <c r="L21" s="172">
        <f t="shared" si="1"/>
        <v>283</v>
      </c>
      <c r="M21" s="172">
        <f t="shared" si="1"/>
        <v>249</v>
      </c>
      <c r="N21" s="172">
        <f t="shared" si="1"/>
        <v>236</v>
      </c>
      <c r="O21" s="172">
        <f t="shared" si="1"/>
        <v>228</v>
      </c>
      <c r="P21" s="172">
        <f t="shared" si="1"/>
        <v>202</v>
      </c>
      <c r="Q21" s="172">
        <f t="shared" si="1"/>
        <v>233</v>
      </c>
      <c r="R21" s="172">
        <f t="shared" si="1"/>
        <v>175</v>
      </c>
      <c r="S21" s="173">
        <f t="shared" si="1"/>
        <v>293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80" t="s">
        <v>30</v>
      </c>
      <c r="B23" s="280" t="s">
        <v>4</v>
      </c>
      <c r="C23" s="270" t="s">
        <v>5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1"/>
      <c r="T23" s="270" t="s">
        <v>6</v>
      </c>
      <c r="U23" s="271"/>
      <c r="V23" s="280" t="s">
        <v>31</v>
      </c>
      <c r="W23" s="269" t="s">
        <v>32</v>
      </c>
      <c r="X23" s="270"/>
      <c r="Y23" s="271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81"/>
      <c r="B24" s="281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81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19" t="s">
        <v>4</v>
      </c>
      <c r="C28" s="219" t="s">
        <v>132</v>
      </c>
      <c r="D28" s="219" t="s">
        <v>133</v>
      </c>
      <c r="E28" s="219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09" t="s">
        <v>30</v>
      </c>
      <c r="B44" s="310"/>
      <c r="C44" s="280" t="s">
        <v>4</v>
      </c>
      <c r="D44" s="269" t="s">
        <v>5</v>
      </c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1"/>
      <c r="U44" s="269" t="s">
        <v>6</v>
      </c>
      <c r="V44" s="271"/>
      <c r="W44" s="280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1"/>
      <c r="B45" s="312"/>
      <c r="C45" s="286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81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13" t="s">
        <v>35</v>
      </c>
      <c r="B46" s="314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7" t="s">
        <v>44</v>
      </c>
      <c r="B47" s="308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15" t="s">
        <v>36</v>
      </c>
      <c r="B48" s="316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17" t="s">
        <v>45</v>
      </c>
      <c r="B49" s="318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09" t="s">
        <v>30</v>
      </c>
      <c r="B51" s="310"/>
      <c r="C51" s="280" t="s">
        <v>4</v>
      </c>
      <c r="D51" s="269" t="s">
        <v>5</v>
      </c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1"/>
      <c r="U51" s="269" t="s">
        <v>6</v>
      </c>
      <c r="V51" s="271"/>
      <c r="W51" s="280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1"/>
      <c r="B52" s="312"/>
      <c r="C52" s="281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81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13" t="s">
        <v>35</v>
      </c>
      <c r="B53" s="314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7" t="s">
        <v>44</v>
      </c>
      <c r="B54" s="308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7" t="s">
        <v>36</v>
      </c>
      <c r="B55" s="308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7" t="s">
        <v>47</v>
      </c>
      <c r="B56" s="308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20" t="s">
        <v>48</v>
      </c>
      <c r="B57" s="321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09" t="s">
        <v>30</v>
      </c>
      <c r="B59" s="310"/>
      <c r="C59" s="280" t="s">
        <v>4</v>
      </c>
      <c r="D59" s="269" t="s">
        <v>5</v>
      </c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1"/>
      <c r="U59" s="269" t="s">
        <v>6</v>
      </c>
      <c r="V59" s="271"/>
      <c r="W59" s="280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1"/>
      <c r="B60" s="312"/>
      <c r="C60" s="286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81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22" t="s">
        <v>35</v>
      </c>
      <c r="B61" s="323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7" t="s">
        <v>44</v>
      </c>
      <c r="B62" s="308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326" t="s">
        <v>47</v>
      </c>
      <c r="B64" s="327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324" t="s">
        <v>51</v>
      </c>
      <c r="B67" s="324"/>
      <c r="C67" s="219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325" t="s">
        <v>52</v>
      </c>
      <c r="B68" s="325"/>
      <c r="C68" s="105">
        <f>SUM(C69:C76)</f>
        <v>1045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80" t="s">
        <v>53</v>
      </c>
      <c r="B69" s="84" t="s">
        <v>54</v>
      </c>
      <c r="C69" s="130">
        <v>884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86"/>
      <c r="B70" s="215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86"/>
      <c r="B71" s="216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37" t="s">
        <v>57</v>
      </c>
      <c r="B72" s="338"/>
      <c r="C72" s="182">
        <v>32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331" t="s">
        <v>58</v>
      </c>
      <c r="B73" s="333"/>
      <c r="C73" s="89">
        <v>129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331" t="s">
        <v>59</v>
      </c>
      <c r="B74" s="333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35" t="s">
        <v>60</v>
      </c>
      <c r="B75" s="336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39" t="s">
        <v>145</v>
      </c>
      <c r="B76" s="340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73" t="s">
        <v>62</v>
      </c>
      <c r="B78" s="274"/>
      <c r="C78" s="213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41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42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03" t="s">
        <v>66</v>
      </c>
      <c r="B81" s="304"/>
      <c r="C81" s="104">
        <f>SUM(D81:E81)</f>
        <v>3</v>
      </c>
      <c r="D81" s="126"/>
      <c r="E81" s="123">
        <v>3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05" t="s">
        <v>67</v>
      </c>
      <c r="B82" s="306"/>
      <c r="C82" s="106">
        <f>SUM(D82:E82)</f>
        <v>1</v>
      </c>
      <c r="D82" s="127"/>
      <c r="E82" s="103">
        <v>1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73" t="s">
        <v>62</v>
      </c>
      <c r="B84" s="274"/>
      <c r="C84" s="278" t="s">
        <v>28</v>
      </c>
      <c r="D84" s="269" t="s">
        <v>5</v>
      </c>
      <c r="E84" s="270"/>
      <c r="F84" s="270"/>
      <c r="G84" s="270"/>
      <c r="H84" s="270"/>
      <c r="I84" s="270"/>
      <c r="J84" s="270"/>
      <c r="K84" s="270"/>
      <c r="L84" s="270"/>
      <c r="M84" s="271"/>
      <c r="N84" s="269" t="s">
        <v>6</v>
      </c>
      <c r="O84" s="271"/>
      <c r="P84" s="280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17"/>
      <c r="B85" s="218"/>
      <c r="C85" s="279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81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97" t="s">
        <v>69</v>
      </c>
      <c r="B86" s="85" t="s">
        <v>70</v>
      </c>
      <c r="C86" s="104">
        <f>SUM(F86:K86)</f>
        <v>1</v>
      </c>
      <c r="D86" s="108"/>
      <c r="E86" s="108"/>
      <c r="F86" s="110">
        <v>1</v>
      </c>
      <c r="G86" s="110"/>
      <c r="H86" s="110"/>
      <c r="I86" s="110"/>
      <c r="J86" s="110"/>
      <c r="K86" s="110"/>
      <c r="L86" s="108"/>
      <c r="M86" s="184"/>
      <c r="N86" s="185"/>
      <c r="O86" s="123">
        <v>1</v>
      </c>
      <c r="P86" s="90">
        <v>1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298"/>
      <c r="B87" s="86" t="s">
        <v>71</v>
      </c>
      <c r="C87" s="106">
        <f>SUM(F87:K87)</f>
        <v>5</v>
      </c>
      <c r="D87" s="119"/>
      <c r="E87" s="119"/>
      <c r="F87" s="127">
        <v>2</v>
      </c>
      <c r="G87" s="101">
        <v>2</v>
      </c>
      <c r="H87" s="101"/>
      <c r="I87" s="101">
        <v>1</v>
      </c>
      <c r="J87" s="101"/>
      <c r="K87" s="101"/>
      <c r="L87" s="119"/>
      <c r="M87" s="120"/>
      <c r="N87" s="119"/>
      <c r="O87" s="103">
        <v>5</v>
      </c>
      <c r="P87" s="93">
        <v>5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99" t="s">
        <v>73</v>
      </c>
      <c r="B89" s="301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00"/>
      <c r="B90" s="302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2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14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9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1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>
        <v>1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1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>
        <v>2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58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29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133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2" t="s">
        <v>88</v>
      </c>
      <c r="B105" s="282"/>
      <c r="C105" s="282"/>
      <c r="D105" s="282"/>
      <c r="E105" s="214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19" t="s">
        <v>89</v>
      </c>
      <c r="B106" s="283" t="s">
        <v>90</v>
      </c>
      <c r="C106" s="284"/>
      <c r="D106" s="285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2" t="s">
        <v>88</v>
      </c>
      <c r="B108" s="282"/>
      <c r="C108" s="282"/>
      <c r="D108" s="282"/>
      <c r="E108" s="214" t="s">
        <v>28</v>
      </c>
      <c r="F108" s="219" t="s">
        <v>7</v>
      </c>
      <c r="G108" s="219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75" t="s">
        <v>93</v>
      </c>
      <c r="B109" s="328" t="s">
        <v>94</v>
      </c>
      <c r="C109" s="329"/>
      <c r="D109" s="330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76"/>
      <c r="B110" s="331" t="s">
        <v>95</v>
      </c>
      <c r="C110" s="332"/>
      <c r="D110" s="333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77"/>
      <c r="B111" s="334" t="s">
        <v>96</v>
      </c>
      <c r="C111" s="334"/>
      <c r="D111" s="334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80" t="s">
        <v>97</v>
      </c>
      <c r="B112" s="287" t="s">
        <v>98</v>
      </c>
      <c r="C112" s="290" t="s">
        <v>99</v>
      </c>
      <c r="D112" s="291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86"/>
      <c r="B113" s="288"/>
      <c r="C113" s="292" t="s">
        <v>100</v>
      </c>
      <c r="D113" s="293"/>
      <c r="E113" s="91">
        <v>195</v>
      </c>
      <c r="F113" s="91">
        <v>195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86"/>
      <c r="B114" s="289"/>
      <c r="C114" s="294" t="s">
        <v>101</v>
      </c>
      <c r="D114" s="295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86"/>
      <c r="B115" s="287" t="s">
        <v>95</v>
      </c>
      <c r="C115" s="290" t="s">
        <v>99</v>
      </c>
      <c r="D115" s="291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86"/>
      <c r="B116" s="288"/>
      <c r="C116" s="292" t="s">
        <v>102</v>
      </c>
      <c r="D116" s="293"/>
      <c r="E116" s="91">
        <v>192</v>
      </c>
      <c r="F116" s="91">
        <v>192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86"/>
      <c r="B117" s="296"/>
      <c r="C117" s="292" t="s">
        <v>103</v>
      </c>
      <c r="D117" s="293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81"/>
      <c r="B118" s="289"/>
      <c r="C118" s="294" t="s">
        <v>101</v>
      </c>
      <c r="D118" s="295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73" t="s">
        <v>105</v>
      </c>
      <c r="B120" s="274"/>
      <c r="C120" s="219" t="s">
        <v>4</v>
      </c>
      <c r="D120" s="219" t="s">
        <v>7</v>
      </c>
      <c r="E120" s="219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75" t="s">
        <v>107</v>
      </c>
      <c r="B121" s="220" t="s">
        <v>108</v>
      </c>
      <c r="C121" s="132">
        <v>192</v>
      </c>
      <c r="D121" s="144">
        <v>192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76"/>
      <c r="B122" s="30" t="s">
        <v>109</v>
      </c>
      <c r="C122" s="91">
        <v>195</v>
      </c>
      <c r="D122" s="111">
        <v>195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77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75" t="s">
        <v>111</v>
      </c>
      <c r="B124" s="220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76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77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78" t="s">
        <v>3</v>
      </c>
      <c r="B128" s="280" t="s">
        <v>4</v>
      </c>
      <c r="C128" s="269" t="s">
        <v>152</v>
      </c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1"/>
      <c r="T128" s="269" t="s">
        <v>153</v>
      </c>
      <c r="U128" s="270"/>
      <c r="V128" s="272" t="s">
        <v>154</v>
      </c>
      <c r="W128" s="271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79"/>
      <c r="B129" s="281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56519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W8:Z8"/>
    <mergeCell ref="AA8:AA9"/>
    <mergeCell ref="C23:S23"/>
    <mergeCell ref="T23:U23"/>
    <mergeCell ref="V23:V24"/>
    <mergeCell ref="W23:Y23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topLeftCell="A52" workbookViewId="0">
      <selection activeCell="A66" sqref="A66:H76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",[6]NOMBRE!B2," - ","( ",[6]NOMBRE!C2,[6]NOMBRE!D2,[6]NOMBRE!E2,[6]NOMBRE!F2,[6]NOMBRE!G2," )")</f>
        <v>COMUNA: LINARES  - ( 07108 )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",[6]NOMBRE!B6," - ","( ",[6]NOMBRE!C6,[6]NOMBRE!D6," )")</f>
        <v>MES: MAYO - ( 05 )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",[6]NOMBRE!B7)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78" t="s">
        <v>3</v>
      </c>
      <c r="B8" s="280" t="s">
        <v>4</v>
      </c>
      <c r="C8" s="269" t="s">
        <v>5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1"/>
      <c r="T8" s="269" t="s">
        <v>6</v>
      </c>
      <c r="U8" s="271"/>
      <c r="V8" s="280" t="s">
        <v>7</v>
      </c>
      <c r="W8" s="269" t="s">
        <v>8</v>
      </c>
      <c r="X8" s="270"/>
      <c r="Y8" s="270"/>
      <c r="Z8" s="271"/>
      <c r="AA8" s="280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79"/>
      <c r="B9" s="281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81"/>
      <c r="W9" s="18" t="s">
        <v>130</v>
      </c>
      <c r="X9" s="51" t="s">
        <v>14</v>
      </c>
      <c r="Y9" s="51" t="s">
        <v>131</v>
      </c>
      <c r="Z9" s="19" t="s">
        <v>15</v>
      </c>
      <c r="AA9" s="281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6205</v>
      </c>
      <c r="C10" s="126">
        <v>1184</v>
      </c>
      <c r="D10" s="126">
        <v>508</v>
      </c>
      <c r="E10" s="110">
        <v>491</v>
      </c>
      <c r="F10" s="110">
        <v>459</v>
      </c>
      <c r="G10" s="110">
        <v>356</v>
      </c>
      <c r="H10" s="110">
        <v>333</v>
      </c>
      <c r="I10" s="110">
        <v>284</v>
      </c>
      <c r="J10" s="110">
        <v>270</v>
      </c>
      <c r="K10" s="110">
        <v>262</v>
      </c>
      <c r="L10" s="110">
        <v>265</v>
      </c>
      <c r="M10" s="110">
        <v>295</v>
      </c>
      <c r="N10" s="110">
        <v>303</v>
      </c>
      <c r="O10" s="110">
        <v>206</v>
      </c>
      <c r="P10" s="110">
        <v>229</v>
      </c>
      <c r="Q10" s="110">
        <v>223</v>
      </c>
      <c r="R10" s="110">
        <v>209</v>
      </c>
      <c r="S10" s="117">
        <v>328</v>
      </c>
      <c r="T10" s="109">
        <v>3078</v>
      </c>
      <c r="U10" s="123">
        <v>3127</v>
      </c>
      <c r="V10" s="133">
        <v>5952</v>
      </c>
      <c r="W10" s="109">
        <v>127</v>
      </c>
      <c r="X10" s="110">
        <v>85</v>
      </c>
      <c r="Y10" s="110">
        <v>153</v>
      </c>
      <c r="Z10" s="123">
        <v>554</v>
      </c>
      <c r="AA10" s="123">
        <v>113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608</v>
      </c>
      <c r="C11" s="142"/>
      <c r="D11" s="142">
        <v>1</v>
      </c>
      <c r="E11" s="138">
        <v>1</v>
      </c>
      <c r="F11" s="138">
        <v>93</v>
      </c>
      <c r="G11" s="138">
        <v>155</v>
      </c>
      <c r="H11" s="138">
        <v>132</v>
      </c>
      <c r="I11" s="138">
        <v>91</v>
      </c>
      <c r="J11" s="138">
        <v>46</v>
      </c>
      <c r="K11" s="138">
        <v>43</v>
      </c>
      <c r="L11" s="138">
        <v>27</v>
      </c>
      <c r="M11" s="138">
        <v>6</v>
      </c>
      <c r="N11" s="138">
        <v>9</v>
      </c>
      <c r="O11" s="138">
        <v>2</v>
      </c>
      <c r="P11" s="138">
        <v>1</v>
      </c>
      <c r="Q11" s="138"/>
      <c r="R11" s="138"/>
      <c r="S11" s="128">
        <v>1</v>
      </c>
      <c r="T11" s="107"/>
      <c r="U11" s="129">
        <v>608</v>
      </c>
      <c r="V11" s="140">
        <v>595</v>
      </c>
      <c r="W11" s="137">
        <v>5</v>
      </c>
      <c r="X11" s="138">
        <v>3</v>
      </c>
      <c r="Y11" s="138">
        <v>5</v>
      </c>
      <c r="Z11" s="129">
        <v>62</v>
      </c>
      <c r="AA11" s="129">
        <v>25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272</v>
      </c>
      <c r="C12" s="127"/>
      <c r="D12" s="127"/>
      <c r="E12" s="101">
        <v>2</v>
      </c>
      <c r="F12" s="101">
        <v>54</v>
      </c>
      <c r="G12" s="101">
        <v>54</v>
      </c>
      <c r="H12" s="101">
        <v>42</v>
      </c>
      <c r="I12" s="101">
        <v>45</v>
      </c>
      <c r="J12" s="101">
        <v>34</v>
      </c>
      <c r="K12" s="101">
        <v>9</v>
      </c>
      <c r="L12" s="101">
        <v>15</v>
      </c>
      <c r="M12" s="101">
        <v>4</v>
      </c>
      <c r="N12" s="101">
        <v>1</v>
      </c>
      <c r="O12" s="101">
        <v>2</v>
      </c>
      <c r="P12" s="101">
        <v>2</v>
      </c>
      <c r="Q12" s="101">
        <v>1</v>
      </c>
      <c r="R12" s="101">
        <v>6</v>
      </c>
      <c r="S12" s="102">
        <v>1</v>
      </c>
      <c r="T12" s="118"/>
      <c r="U12" s="103">
        <v>272</v>
      </c>
      <c r="V12" s="139">
        <v>268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21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11</v>
      </c>
      <c r="C15" s="109"/>
      <c r="D15" s="110"/>
      <c r="E15" s="110"/>
      <c r="F15" s="110"/>
      <c r="G15" s="110">
        <v>1</v>
      </c>
      <c r="H15" s="110"/>
      <c r="I15" s="110"/>
      <c r="J15" s="110"/>
      <c r="K15" s="110"/>
      <c r="L15" s="110"/>
      <c r="M15" s="110">
        <v>2</v>
      </c>
      <c r="N15" s="110">
        <v>1</v>
      </c>
      <c r="O15" s="110">
        <v>2</v>
      </c>
      <c r="P15" s="110">
        <v>1</v>
      </c>
      <c r="Q15" s="110">
        <v>1</v>
      </c>
      <c r="R15" s="110">
        <v>1</v>
      </c>
      <c r="S15" s="123">
        <v>2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100</v>
      </c>
      <c r="C16" s="97"/>
      <c r="D16" s="98"/>
      <c r="E16" s="98"/>
      <c r="F16" s="98">
        <v>1</v>
      </c>
      <c r="G16" s="98">
        <v>2</v>
      </c>
      <c r="H16" s="98">
        <v>4</v>
      </c>
      <c r="I16" s="98">
        <v>4</v>
      </c>
      <c r="J16" s="98">
        <v>3</v>
      </c>
      <c r="K16" s="98">
        <v>4</v>
      </c>
      <c r="L16" s="98">
        <v>7</v>
      </c>
      <c r="M16" s="98">
        <v>4</v>
      </c>
      <c r="N16" s="98">
        <v>7</v>
      </c>
      <c r="O16" s="98">
        <v>6</v>
      </c>
      <c r="P16" s="98">
        <v>12</v>
      </c>
      <c r="Q16" s="98">
        <v>16</v>
      </c>
      <c r="R16" s="98">
        <v>13</v>
      </c>
      <c r="S16" s="94">
        <v>17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3335</v>
      </c>
      <c r="C17" s="97">
        <v>526</v>
      </c>
      <c r="D17" s="98">
        <v>149</v>
      </c>
      <c r="E17" s="98">
        <v>130</v>
      </c>
      <c r="F17" s="98">
        <v>200</v>
      </c>
      <c r="G17" s="98">
        <v>189</v>
      </c>
      <c r="H17" s="98">
        <v>192</v>
      </c>
      <c r="I17" s="98">
        <v>168</v>
      </c>
      <c r="J17" s="98">
        <v>146</v>
      </c>
      <c r="K17" s="98">
        <v>152</v>
      </c>
      <c r="L17" s="98">
        <v>165</v>
      </c>
      <c r="M17" s="98">
        <v>196</v>
      </c>
      <c r="N17" s="98">
        <v>203</v>
      </c>
      <c r="O17" s="98">
        <v>130</v>
      </c>
      <c r="P17" s="98">
        <v>168</v>
      </c>
      <c r="Q17" s="98">
        <v>164</v>
      </c>
      <c r="R17" s="98">
        <v>172</v>
      </c>
      <c r="S17" s="94">
        <v>285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2616</v>
      </c>
      <c r="C18" s="97">
        <v>643</v>
      </c>
      <c r="D18" s="98">
        <v>349</v>
      </c>
      <c r="E18" s="98">
        <v>343</v>
      </c>
      <c r="F18" s="98">
        <v>246</v>
      </c>
      <c r="G18" s="98">
        <v>148</v>
      </c>
      <c r="H18" s="98">
        <v>125</v>
      </c>
      <c r="I18" s="98">
        <v>97</v>
      </c>
      <c r="J18" s="98">
        <v>112</v>
      </c>
      <c r="K18" s="98">
        <v>100</v>
      </c>
      <c r="L18" s="98">
        <v>83</v>
      </c>
      <c r="M18" s="98">
        <v>85</v>
      </c>
      <c r="N18" s="98">
        <v>88</v>
      </c>
      <c r="O18" s="98">
        <v>65</v>
      </c>
      <c r="P18" s="98">
        <v>46</v>
      </c>
      <c r="Q18" s="98">
        <v>41</v>
      </c>
      <c r="R18" s="98">
        <v>22</v>
      </c>
      <c r="S18" s="94">
        <v>23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142</v>
      </c>
      <c r="C19" s="114">
        <v>15</v>
      </c>
      <c r="D19" s="115">
        <v>10</v>
      </c>
      <c r="E19" s="115">
        <v>17</v>
      </c>
      <c r="F19" s="115">
        <v>12</v>
      </c>
      <c r="G19" s="115">
        <v>16</v>
      </c>
      <c r="H19" s="115">
        <v>12</v>
      </c>
      <c r="I19" s="115">
        <v>15</v>
      </c>
      <c r="J19" s="115">
        <v>9</v>
      </c>
      <c r="K19" s="115">
        <v>6</v>
      </c>
      <c r="L19" s="115">
        <v>10</v>
      </c>
      <c r="M19" s="115">
        <v>7</v>
      </c>
      <c r="N19" s="115">
        <v>5</v>
      </c>
      <c r="O19" s="115">
        <v>3</v>
      </c>
      <c r="P19" s="115">
        <v>2</v>
      </c>
      <c r="Q19" s="115">
        <v>1</v>
      </c>
      <c r="R19" s="115"/>
      <c r="S19" s="95">
        <v>2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1</v>
      </c>
      <c r="C20" s="100"/>
      <c r="D20" s="101"/>
      <c r="E20" s="101"/>
      <c r="F20" s="101">
        <v>1</v>
      </c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6205</v>
      </c>
      <c r="C21" s="171">
        <f>SUM(C15:C20)</f>
        <v>1184</v>
      </c>
      <c r="D21" s="172">
        <f>SUM(D15:D20)</f>
        <v>508</v>
      </c>
      <c r="E21" s="172">
        <f>SUM(E15:E20)</f>
        <v>490</v>
      </c>
      <c r="F21" s="172">
        <f t="shared" ref="F21:S21" si="1">SUM(F15:F20)</f>
        <v>460</v>
      </c>
      <c r="G21" s="172">
        <f t="shared" si="1"/>
        <v>356</v>
      </c>
      <c r="H21" s="172">
        <f t="shared" si="1"/>
        <v>333</v>
      </c>
      <c r="I21" s="172">
        <f t="shared" si="1"/>
        <v>284</v>
      </c>
      <c r="J21" s="172">
        <f t="shared" si="1"/>
        <v>270</v>
      </c>
      <c r="K21" s="172">
        <f t="shared" si="1"/>
        <v>262</v>
      </c>
      <c r="L21" s="172">
        <f t="shared" si="1"/>
        <v>265</v>
      </c>
      <c r="M21" s="172">
        <f t="shared" si="1"/>
        <v>294</v>
      </c>
      <c r="N21" s="172">
        <f t="shared" si="1"/>
        <v>304</v>
      </c>
      <c r="O21" s="172">
        <f t="shared" si="1"/>
        <v>206</v>
      </c>
      <c r="P21" s="172">
        <f t="shared" si="1"/>
        <v>229</v>
      </c>
      <c r="Q21" s="172">
        <f t="shared" si="1"/>
        <v>223</v>
      </c>
      <c r="R21" s="172">
        <f t="shared" si="1"/>
        <v>208</v>
      </c>
      <c r="S21" s="173">
        <f t="shared" si="1"/>
        <v>329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80" t="s">
        <v>30</v>
      </c>
      <c r="B23" s="280" t="s">
        <v>4</v>
      </c>
      <c r="C23" s="270" t="s">
        <v>5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1"/>
      <c r="T23" s="270" t="s">
        <v>6</v>
      </c>
      <c r="U23" s="271"/>
      <c r="V23" s="280" t="s">
        <v>31</v>
      </c>
      <c r="W23" s="269" t="s">
        <v>32</v>
      </c>
      <c r="X23" s="270"/>
      <c r="Y23" s="271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81"/>
      <c r="B24" s="281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81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21" t="s">
        <v>4</v>
      </c>
      <c r="C28" s="221" t="s">
        <v>132</v>
      </c>
      <c r="D28" s="221" t="s">
        <v>133</v>
      </c>
      <c r="E28" s="221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09" t="s">
        <v>30</v>
      </c>
      <c r="B44" s="310"/>
      <c r="C44" s="280" t="s">
        <v>4</v>
      </c>
      <c r="D44" s="269" t="s">
        <v>5</v>
      </c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1"/>
      <c r="U44" s="269" t="s">
        <v>6</v>
      </c>
      <c r="V44" s="271"/>
      <c r="W44" s="280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1"/>
      <c r="B45" s="312"/>
      <c r="C45" s="286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81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13" t="s">
        <v>35</v>
      </c>
      <c r="B46" s="314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7" t="s">
        <v>44</v>
      </c>
      <c r="B47" s="308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15" t="s">
        <v>36</v>
      </c>
      <c r="B48" s="316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17" t="s">
        <v>45</v>
      </c>
      <c r="B49" s="318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09" t="s">
        <v>30</v>
      </c>
      <c r="B51" s="310"/>
      <c r="C51" s="280" t="s">
        <v>4</v>
      </c>
      <c r="D51" s="269" t="s">
        <v>5</v>
      </c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1"/>
      <c r="U51" s="269" t="s">
        <v>6</v>
      </c>
      <c r="V51" s="271"/>
      <c r="W51" s="280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1"/>
      <c r="B52" s="312"/>
      <c r="C52" s="281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81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13" t="s">
        <v>35</v>
      </c>
      <c r="B53" s="314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7" t="s">
        <v>44</v>
      </c>
      <c r="B54" s="308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7" t="s">
        <v>36</v>
      </c>
      <c r="B55" s="308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7" t="s">
        <v>47</v>
      </c>
      <c r="B56" s="308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20" t="s">
        <v>48</v>
      </c>
      <c r="B57" s="321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09" t="s">
        <v>30</v>
      </c>
      <c r="B59" s="310"/>
      <c r="C59" s="280" t="s">
        <v>4</v>
      </c>
      <c r="D59" s="269" t="s">
        <v>5</v>
      </c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1"/>
      <c r="U59" s="269" t="s">
        <v>6</v>
      </c>
      <c r="V59" s="271"/>
      <c r="W59" s="280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1"/>
      <c r="B60" s="312"/>
      <c r="C60" s="286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81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22" t="s">
        <v>35</v>
      </c>
      <c r="B61" s="323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7" t="s">
        <v>44</v>
      </c>
      <c r="B62" s="308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326" t="s">
        <v>47</v>
      </c>
      <c r="B64" s="327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324" t="s">
        <v>51</v>
      </c>
      <c r="B67" s="324"/>
      <c r="C67" s="221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325" t="s">
        <v>52</v>
      </c>
      <c r="B68" s="325"/>
      <c r="C68" s="105">
        <f>SUM(C69:C76)</f>
        <v>1066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80" t="s">
        <v>53</v>
      </c>
      <c r="B69" s="84" t="s">
        <v>54</v>
      </c>
      <c r="C69" s="130">
        <v>889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86"/>
      <c r="B70" s="227" t="s">
        <v>55</v>
      </c>
      <c r="C70" s="89">
        <v>4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86"/>
      <c r="B71" s="228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37" t="s">
        <v>57</v>
      </c>
      <c r="B72" s="338"/>
      <c r="C72" s="182">
        <v>38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331" t="s">
        <v>58</v>
      </c>
      <c r="B73" s="333"/>
      <c r="C73" s="89">
        <v>135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331" t="s">
        <v>59</v>
      </c>
      <c r="B74" s="333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35" t="s">
        <v>60</v>
      </c>
      <c r="B75" s="336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39" t="s">
        <v>145</v>
      </c>
      <c r="B76" s="340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73" t="s">
        <v>62</v>
      </c>
      <c r="B78" s="274"/>
      <c r="C78" s="224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41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42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03" t="s">
        <v>66</v>
      </c>
      <c r="B81" s="304"/>
      <c r="C81" s="104">
        <f>SUM(D81:E81)</f>
        <v>4</v>
      </c>
      <c r="D81" s="126"/>
      <c r="E81" s="123">
        <v>4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05" t="s">
        <v>67</v>
      </c>
      <c r="B82" s="306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73" t="s">
        <v>62</v>
      </c>
      <c r="B84" s="274"/>
      <c r="C84" s="278" t="s">
        <v>28</v>
      </c>
      <c r="D84" s="269" t="s">
        <v>5</v>
      </c>
      <c r="E84" s="270"/>
      <c r="F84" s="270"/>
      <c r="G84" s="270"/>
      <c r="H84" s="270"/>
      <c r="I84" s="270"/>
      <c r="J84" s="270"/>
      <c r="K84" s="270"/>
      <c r="L84" s="270"/>
      <c r="M84" s="271"/>
      <c r="N84" s="269" t="s">
        <v>6</v>
      </c>
      <c r="O84" s="271"/>
      <c r="P84" s="280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25"/>
      <c r="B85" s="226"/>
      <c r="C85" s="279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81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97" t="s">
        <v>69</v>
      </c>
      <c r="B86" s="85" t="s">
        <v>70</v>
      </c>
      <c r="C86" s="104">
        <f>SUM(F86:K86)</f>
        <v>1</v>
      </c>
      <c r="D86" s="108"/>
      <c r="E86" s="108"/>
      <c r="F86" s="110"/>
      <c r="G86" s="110"/>
      <c r="H86" s="110"/>
      <c r="I86" s="110">
        <v>1</v>
      </c>
      <c r="J86" s="110"/>
      <c r="K86" s="110"/>
      <c r="L86" s="108"/>
      <c r="M86" s="184"/>
      <c r="N86" s="185"/>
      <c r="O86" s="123">
        <v>1</v>
      </c>
      <c r="P86" s="90">
        <v>1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298"/>
      <c r="B87" s="86" t="s">
        <v>71</v>
      </c>
      <c r="C87" s="106">
        <f>SUM(F87:K87)</f>
        <v>6</v>
      </c>
      <c r="D87" s="119"/>
      <c r="E87" s="119"/>
      <c r="F87" s="127"/>
      <c r="G87" s="101">
        <v>1</v>
      </c>
      <c r="H87" s="101">
        <v>2</v>
      </c>
      <c r="I87" s="101">
        <v>3</v>
      </c>
      <c r="J87" s="101"/>
      <c r="K87" s="101"/>
      <c r="L87" s="119"/>
      <c r="M87" s="120"/>
      <c r="N87" s="119"/>
      <c r="O87" s="103">
        <v>6</v>
      </c>
      <c r="P87" s="93">
        <v>6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99" t="s">
        <v>73</v>
      </c>
      <c r="B89" s="301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00"/>
      <c r="B90" s="302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2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7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7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1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>
        <v>4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15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50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29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115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2" t="s">
        <v>88</v>
      </c>
      <c r="B105" s="282"/>
      <c r="C105" s="282"/>
      <c r="D105" s="282"/>
      <c r="E105" s="223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21" t="s">
        <v>89</v>
      </c>
      <c r="B106" s="283" t="s">
        <v>90</v>
      </c>
      <c r="C106" s="284"/>
      <c r="D106" s="285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2" t="s">
        <v>88</v>
      </c>
      <c r="B108" s="282"/>
      <c r="C108" s="282"/>
      <c r="D108" s="282"/>
      <c r="E108" s="223" t="s">
        <v>28</v>
      </c>
      <c r="F108" s="221" t="s">
        <v>7</v>
      </c>
      <c r="G108" s="221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75" t="s">
        <v>93</v>
      </c>
      <c r="B109" s="328" t="s">
        <v>94</v>
      </c>
      <c r="C109" s="329"/>
      <c r="D109" s="330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76"/>
      <c r="B110" s="331" t="s">
        <v>95</v>
      </c>
      <c r="C110" s="332"/>
      <c r="D110" s="333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77"/>
      <c r="B111" s="334" t="s">
        <v>96</v>
      </c>
      <c r="C111" s="334"/>
      <c r="D111" s="334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80" t="s">
        <v>97</v>
      </c>
      <c r="B112" s="287" t="s">
        <v>98</v>
      </c>
      <c r="C112" s="290" t="s">
        <v>99</v>
      </c>
      <c r="D112" s="291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86"/>
      <c r="B113" s="288"/>
      <c r="C113" s="292" t="s">
        <v>100</v>
      </c>
      <c r="D113" s="293"/>
      <c r="E113" s="91">
        <v>184</v>
      </c>
      <c r="F113" s="91">
        <v>184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86"/>
      <c r="B114" s="289"/>
      <c r="C114" s="294" t="s">
        <v>101</v>
      </c>
      <c r="D114" s="295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86"/>
      <c r="B115" s="287" t="s">
        <v>95</v>
      </c>
      <c r="C115" s="290" t="s">
        <v>99</v>
      </c>
      <c r="D115" s="291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86"/>
      <c r="B116" s="288"/>
      <c r="C116" s="292" t="s">
        <v>102</v>
      </c>
      <c r="D116" s="293"/>
      <c r="E116" s="91">
        <v>221</v>
      </c>
      <c r="F116" s="91">
        <v>221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86"/>
      <c r="B117" s="296"/>
      <c r="C117" s="292" t="s">
        <v>103</v>
      </c>
      <c r="D117" s="293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81"/>
      <c r="B118" s="289"/>
      <c r="C118" s="294" t="s">
        <v>101</v>
      </c>
      <c r="D118" s="295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73" t="s">
        <v>105</v>
      </c>
      <c r="B120" s="274"/>
      <c r="C120" s="221" t="s">
        <v>4</v>
      </c>
      <c r="D120" s="221" t="s">
        <v>7</v>
      </c>
      <c r="E120" s="221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75" t="s">
        <v>107</v>
      </c>
      <c r="B121" s="222" t="s">
        <v>108</v>
      </c>
      <c r="C121" s="132">
        <v>221</v>
      </c>
      <c r="D121" s="144">
        <v>221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76"/>
      <c r="B122" s="30" t="s">
        <v>109</v>
      </c>
      <c r="C122" s="91">
        <v>184</v>
      </c>
      <c r="D122" s="111">
        <v>184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77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75" t="s">
        <v>111</v>
      </c>
      <c r="B124" s="222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76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77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78" t="s">
        <v>3</v>
      </c>
      <c r="B128" s="280" t="s">
        <v>4</v>
      </c>
      <c r="C128" s="269" t="s">
        <v>152</v>
      </c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1"/>
      <c r="T128" s="269" t="s">
        <v>153</v>
      </c>
      <c r="U128" s="270"/>
      <c r="V128" s="272" t="s">
        <v>154</v>
      </c>
      <c r="W128" s="271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79"/>
      <c r="B129" s="281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58040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W8:Z8"/>
    <mergeCell ref="AA8:AA9"/>
    <mergeCell ref="C23:S23"/>
    <mergeCell ref="T23:U23"/>
    <mergeCell ref="V23:V24"/>
    <mergeCell ref="W23:Y23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topLeftCell="A52" workbookViewId="0">
      <selection activeCell="E75" sqref="E75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",[7]NOMBRE!B2," - ","( ",[7]NOMBRE!C2,[7]NOMBRE!D2,[7]NOMBRE!E2,[7]NOMBRE!F2,[7]NOMBRE!G2," )")</f>
        <v>COMUNA: LINARES  - ( 07408 )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",[7]NOMBRE!B6," - ","( ",[7]NOMBRE!C6,[7]NOMBRE!D6," )")</f>
        <v>MES: JUNIO - ( 06 )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",[7]NOMBRE!B7)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78" t="s">
        <v>3</v>
      </c>
      <c r="B8" s="280" t="s">
        <v>4</v>
      </c>
      <c r="C8" s="269" t="s">
        <v>5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1"/>
      <c r="T8" s="269" t="s">
        <v>6</v>
      </c>
      <c r="U8" s="271"/>
      <c r="V8" s="280" t="s">
        <v>7</v>
      </c>
      <c r="W8" s="269" t="s">
        <v>8</v>
      </c>
      <c r="X8" s="270"/>
      <c r="Y8" s="270"/>
      <c r="Z8" s="271"/>
      <c r="AA8" s="280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79"/>
      <c r="B9" s="281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81"/>
      <c r="W9" s="18" t="s">
        <v>130</v>
      </c>
      <c r="X9" s="51" t="s">
        <v>14</v>
      </c>
      <c r="Y9" s="51" t="s">
        <v>131</v>
      </c>
      <c r="Z9" s="19" t="s">
        <v>15</v>
      </c>
      <c r="AA9" s="281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6087</v>
      </c>
      <c r="C10" s="126">
        <v>1229</v>
      </c>
      <c r="D10" s="126">
        <v>618</v>
      </c>
      <c r="E10" s="110">
        <v>528</v>
      </c>
      <c r="F10" s="110">
        <v>411</v>
      </c>
      <c r="G10" s="110">
        <v>337</v>
      </c>
      <c r="H10" s="110">
        <v>258</v>
      </c>
      <c r="I10" s="110">
        <v>259</v>
      </c>
      <c r="J10" s="110">
        <v>242</v>
      </c>
      <c r="K10" s="110">
        <v>259</v>
      </c>
      <c r="L10" s="110">
        <v>288</v>
      </c>
      <c r="M10" s="110">
        <v>296</v>
      </c>
      <c r="N10" s="110">
        <v>251</v>
      </c>
      <c r="O10" s="110">
        <v>199</v>
      </c>
      <c r="P10" s="110">
        <v>199</v>
      </c>
      <c r="Q10" s="110">
        <v>186</v>
      </c>
      <c r="R10" s="110">
        <v>210</v>
      </c>
      <c r="S10" s="117">
        <v>317</v>
      </c>
      <c r="T10" s="109">
        <v>3024</v>
      </c>
      <c r="U10" s="123">
        <v>3063</v>
      </c>
      <c r="V10" s="133">
        <v>5832</v>
      </c>
      <c r="W10" s="109">
        <v>96</v>
      </c>
      <c r="X10" s="110">
        <v>75</v>
      </c>
      <c r="Y10" s="110">
        <v>150</v>
      </c>
      <c r="Z10" s="123">
        <v>544</v>
      </c>
      <c r="AA10" s="123">
        <v>130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595</v>
      </c>
      <c r="C11" s="142"/>
      <c r="D11" s="142">
        <v>1</v>
      </c>
      <c r="E11" s="138">
        <v>8</v>
      </c>
      <c r="F11" s="138">
        <v>88</v>
      </c>
      <c r="G11" s="138">
        <v>123</v>
      </c>
      <c r="H11" s="138">
        <v>122</v>
      </c>
      <c r="I11" s="138">
        <v>93</v>
      </c>
      <c r="J11" s="138">
        <v>83</v>
      </c>
      <c r="K11" s="138">
        <v>41</v>
      </c>
      <c r="L11" s="138">
        <v>23</v>
      </c>
      <c r="M11" s="138">
        <v>4</v>
      </c>
      <c r="N11" s="138">
        <v>4</v>
      </c>
      <c r="O11" s="138">
        <v>3</v>
      </c>
      <c r="P11" s="138">
        <v>2</v>
      </c>
      <c r="Q11" s="138"/>
      <c r="R11" s="138"/>
      <c r="S11" s="128"/>
      <c r="T11" s="107"/>
      <c r="U11" s="129">
        <v>595</v>
      </c>
      <c r="V11" s="140">
        <v>590</v>
      </c>
      <c r="W11" s="137">
        <v>41</v>
      </c>
      <c r="X11" s="138">
        <v>1</v>
      </c>
      <c r="Y11" s="138">
        <v>3</v>
      </c>
      <c r="Z11" s="129">
        <v>47</v>
      </c>
      <c r="AA11" s="129">
        <v>21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241</v>
      </c>
      <c r="C12" s="127"/>
      <c r="D12" s="127"/>
      <c r="E12" s="101"/>
      <c r="F12" s="101">
        <v>34</v>
      </c>
      <c r="G12" s="101">
        <v>66</v>
      </c>
      <c r="H12" s="101">
        <v>49</v>
      </c>
      <c r="I12" s="101">
        <v>37</v>
      </c>
      <c r="J12" s="101">
        <v>22</v>
      </c>
      <c r="K12" s="101">
        <v>18</v>
      </c>
      <c r="L12" s="101">
        <v>9</v>
      </c>
      <c r="M12" s="101">
        <v>2</v>
      </c>
      <c r="N12" s="101"/>
      <c r="O12" s="101">
        <v>3</v>
      </c>
      <c r="P12" s="101"/>
      <c r="Q12" s="101"/>
      <c r="R12" s="101">
        <v>1</v>
      </c>
      <c r="S12" s="102"/>
      <c r="T12" s="118"/>
      <c r="U12" s="103">
        <v>241</v>
      </c>
      <c r="V12" s="139">
        <v>241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29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16</v>
      </c>
      <c r="C15" s="109">
        <v>2</v>
      </c>
      <c r="D15" s="110"/>
      <c r="E15" s="110"/>
      <c r="F15" s="110">
        <v>1</v>
      </c>
      <c r="G15" s="110">
        <v>1</v>
      </c>
      <c r="H15" s="110"/>
      <c r="I15" s="110"/>
      <c r="J15" s="110"/>
      <c r="K15" s="110"/>
      <c r="L15" s="110">
        <v>1</v>
      </c>
      <c r="M15" s="110"/>
      <c r="N15" s="110"/>
      <c r="O15" s="110">
        <v>1</v>
      </c>
      <c r="P15" s="110">
        <v>3</v>
      </c>
      <c r="Q15" s="110">
        <v>1</v>
      </c>
      <c r="R15" s="110">
        <v>4</v>
      </c>
      <c r="S15" s="123">
        <v>2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99</v>
      </c>
      <c r="C16" s="97">
        <v>9</v>
      </c>
      <c r="D16" s="98">
        <v>2</v>
      </c>
      <c r="E16" s="98"/>
      <c r="F16" s="98">
        <v>2</v>
      </c>
      <c r="G16" s="98">
        <v>4</v>
      </c>
      <c r="H16" s="98">
        <v>1</v>
      </c>
      <c r="I16" s="98">
        <v>2</v>
      </c>
      <c r="J16" s="98">
        <v>2</v>
      </c>
      <c r="K16" s="98">
        <v>3</v>
      </c>
      <c r="L16" s="98">
        <v>9</v>
      </c>
      <c r="M16" s="98">
        <v>4</v>
      </c>
      <c r="N16" s="98">
        <v>6</v>
      </c>
      <c r="O16" s="98">
        <v>11</v>
      </c>
      <c r="P16" s="98">
        <v>7</v>
      </c>
      <c r="Q16" s="98">
        <v>4</v>
      </c>
      <c r="R16" s="98">
        <v>13</v>
      </c>
      <c r="S16" s="94">
        <v>20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3289</v>
      </c>
      <c r="C17" s="97">
        <v>657</v>
      </c>
      <c r="D17" s="98">
        <v>211</v>
      </c>
      <c r="E17" s="98">
        <v>171</v>
      </c>
      <c r="F17" s="98">
        <v>166</v>
      </c>
      <c r="G17" s="98">
        <v>184</v>
      </c>
      <c r="H17" s="98">
        <v>125</v>
      </c>
      <c r="I17" s="98">
        <v>148</v>
      </c>
      <c r="J17" s="98">
        <v>132</v>
      </c>
      <c r="K17" s="98">
        <v>150</v>
      </c>
      <c r="L17" s="98">
        <v>161</v>
      </c>
      <c r="M17" s="98">
        <v>188</v>
      </c>
      <c r="N17" s="98">
        <v>148</v>
      </c>
      <c r="O17" s="98">
        <v>132</v>
      </c>
      <c r="P17" s="98">
        <v>146</v>
      </c>
      <c r="Q17" s="98">
        <v>146</v>
      </c>
      <c r="R17" s="98">
        <v>164</v>
      </c>
      <c r="S17" s="94">
        <v>260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2483</v>
      </c>
      <c r="C18" s="97">
        <v>546</v>
      </c>
      <c r="D18" s="98">
        <v>387</v>
      </c>
      <c r="E18" s="98">
        <v>334</v>
      </c>
      <c r="F18" s="98">
        <v>214</v>
      </c>
      <c r="G18" s="98">
        <v>129</v>
      </c>
      <c r="H18" s="98">
        <v>113</v>
      </c>
      <c r="I18" s="98">
        <v>100</v>
      </c>
      <c r="J18" s="98">
        <v>94</v>
      </c>
      <c r="K18" s="98">
        <v>99</v>
      </c>
      <c r="L18" s="98">
        <v>102</v>
      </c>
      <c r="M18" s="98">
        <v>93</v>
      </c>
      <c r="N18" s="98">
        <v>90</v>
      </c>
      <c r="O18" s="98">
        <v>48</v>
      </c>
      <c r="P18" s="98">
        <v>40</v>
      </c>
      <c r="Q18" s="98">
        <v>35</v>
      </c>
      <c r="R18" s="98">
        <v>26</v>
      </c>
      <c r="S18" s="94">
        <v>33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199</v>
      </c>
      <c r="C19" s="114">
        <v>15</v>
      </c>
      <c r="D19" s="115">
        <v>17</v>
      </c>
      <c r="E19" s="115">
        <v>21</v>
      </c>
      <c r="F19" s="115">
        <v>29</v>
      </c>
      <c r="G19" s="115">
        <v>17</v>
      </c>
      <c r="H19" s="115">
        <v>22</v>
      </c>
      <c r="I19" s="115">
        <v>8</v>
      </c>
      <c r="J19" s="115">
        <v>15</v>
      </c>
      <c r="K19" s="115">
        <v>6</v>
      </c>
      <c r="L19" s="115">
        <v>14</v>
      </c>
      <c r="M19" s="115">
        <v>12</v>
      </c>
      <c r="N19" s="115">
        <v>7</v>
      </c>
      <c r="O19" s="115">
        <v>7</v>
      </c>
      <c r="P19" s="115">
        <v>4</v>
      </c>
      <c r="Q19" s="115"/>
      <c r="R19" s="115">
        <v>3</v>
      </c>
      <c r="S19" s="95">
        <v>2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1</v>
      </c>
      <c r="C20" s="100"/>
      <c r="D20" s="101">
        <v>1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6087</v>
      </c>
      <c r="C21" s="171">
        <f>SUM(C15:C20)</f>
        <v>1229</v>
      </c>
      <c r="D21" s="172">
        <f>SUM(D15:D20)</f>
        <v>618</v>
      </c>
      <c r="E21" s="172">
        <f>SUM(E15:E20)</f>
        <v>526</v>
      </c>
      <c r="F21" s="172">
        <f t="shared" ref="F21:S21" si="1">SUM(F15:F20)</f>
        <v>412</v>
      </c>
      <c r="G21" s="172">
        <f t="shared" si="1"/>
        <v>335</v>
      </c>
      <c r="H21" s="172">
        <f t="shared" si="1"/>
        <v>261</v>
      </c>
      <c r="I21" s="172">
        <f t="shared" si="1"/>
        <v>258</v>
      </c>
      <c r="J21" s="172">
        <f t="shared" si="1"/>
        <v>243</v>
      </c>
      <c r="K21" s="172">
        <f t="shared" si="1"/>
        <v>258</v>
      </c>
      <c r="L21" s="172">
        <f t="shared" si="1"/>
        <v>287</v>
      </c>
      <c r="M21" s="172">
        <f t="shared" si="1"/>
        <v>297</v>
      </c>
      <c r="N21" s="172">
        <f t="shared" si="1"/>
        <v>251</v>
      </c>
      <c r="O21" s="172">
        <f t="shared" si="1"/>
        <v>199</v>
      </c>
      <c r="P21" s="172">
        <f t="shared" si="1"/>
        <v>200</v>
      </c>
      <c r="Q21" s="172">
        <f t="shared" si="1"/>
        <v>186</v>
      </c>
      <c r="R21" s="172">
        <f t="shared" si="1"/>
        <v>210</v>
      </c>
      <c r="S21" s="173">
        <f t="shared" si="1"/>
        <v>317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80" t="s">
        <v>30</v>
      </c>
      <c r="B23" s="280" t="s">
        <v>4</v>
      </c>
      <c r="C23" s="270" t="s">
        <v>5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1"/>
      <c r="T23" s="270" t="s">
        <v>6</v>
      </c>
      <c r="U23" s="271"/>
      <c r="V23" s="280" t="s">
        <v>31</v>
      </c>
      <c r="W23" s="269" t="s">
        <v>32</v>
      </c>
      <c r="X23" s="270"/>
      <c r="Y23" s="271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81"/>
      <c r="B24" s="281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81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29" t="s">
        <v>4</v>
      </c>
      <c r="C28" s="229" t="s">
        <v>132</v>
      </c>
      <c r="D28" s="229" t="s">
        <v>133</v>
      </c>
      <c r="E28" s="229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09" t="s">
        <v>30</v>
      </c>
      <c r="B44" s="310"/>
      <c r="C44" s="280" t="s">
        <v>4</v>
      </c>
      <c r="D44" s="269" t="s">
        <v>5</v>
      </c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1"/>
      <c r="U44" s="269" t="s">
        <v>6</v>
      </c>
      <c r="V44" s="271"/>
      <c r="W44" s="280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1"/>
      <c r="B45" s="312"/>
      <c r="C45" s="286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81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13" t="s">
        <v>35</v>
      </c>
      <c r="B46" s="314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7" t="s">
        <v>44</v>
      </c>
      <c r="B47" s="308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15" t="s">
        <v>36</v>
      </c>
      <c r="B48" s="316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17" t="s">
        <v>45</v>
      </c>
      <c r="B49" s="318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09" t="s">
        <v>30</v>
      </c>
      <c r="B51" s="310"/>
      <c r="C51" s="280" t="s">
        <v>4</v>
      </c>
      <c r="D51" s="269" t="s">
        <v>5</v>
      </c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1"/>
      <c r="U51" s="269" t="s">
        <v>6</v>
      </c>
      <c r="V51" s="271"/>
      <c r="W51" s="280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1"/>
      <c r="B52" s="312"/>
      <c r="C52" s="281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81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13" t="s">
        <v>35</v>
      </c>
      <c r="B53" s="314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7" t="s">
        <v>44</v>
      </c>
      <c r="B54" s="308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7" t="s">
        <v>36</v>
      </c>
      <c r="B55" s="308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7" t="s">
        <v>47</v>
      </c>
      <c r="B56" s="308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20" t="s">
        <v>48</v>
      </c>
      <c r="B57" s="321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09" t="s">
        <v>30</v>
      </c>
      <c r="B59" s="310"/>
      <c r="C59" s="280" t="s">
        <v>4</v>
      </c>
      <c r="D59" s="269" t="s">
        <v>5</v>
      </c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1"/>
      <c r="U59" s="269" t="s">
        <v>6</v>
      </c>
      <c r="V59" s="271"/>
      <c r="W59" s="280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1"/>
      <c r="B60" s="312"/>
      <c r="C60" s="286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81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22" t="s">
        <v>35</v>
      </c>
      <c r="B61" s="323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7" t="s">
        <v>44</v>
      </c>
      <c r="B62" s="308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326" t="s">
        <v>47</v>
      </c>
      <c r="B64" s="327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324" t="s">
        <v>51</v>
      </c>
      <c r="B67" s="324"/>
      <c r="C67" s="229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325" t="s">
        <v>52</v>
      </c>
      <c r="B68" s="325"/>
      <c r="C68" s="105">
        <f>SUM(C69:C76)</f>
        <v>1004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80" t="s">
        <v>53</v>
      </c>
      <c r="B69" s="84" t="s">
        <v>54</v>
      </c>
      <c r="C69" s="130">
        <v>866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86"/>
      <c r="B70" s="235" t="s">
        <v>55</v>
      </c>
      <c r="C70" s="89">
        <v>5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86"/>
      <c r="B71" s="236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37" t="s">
        <v>57</v>
      </c>
      <c r="B72" s="338"/>
      <c r="C72" s="182">
        <v>31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331" t="s">
        <v>58</v>
      </c>
      <c r="B73" s="333"/>
      <c r="C73" s="89">
        <v>102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331" t="s">
        <v>59</v>
      </c>
      <c r="B74" s="333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35" t="s">
        <v>60</v>
      </c>
      <c r="B75" s="336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39" t="s">
        <v>145</v>
      </c>
      <c r="B76" s="340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73" t="s">
        <v>62</v>
      </c>
      <c r="B78" s="274"/>
      <c r="C78" s="232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41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42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03" t="s">
        <v>66</v>
      </c>
      <c r="B81" s="304"/>
      <c r="C81" s="104">
        <f>SUM(D81:E81)</f>
        <v>2</v>
      </c>
      <c r="D81" s="126"/>
      <c r="E81" s="123">
        <v>2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05" t="s">
        <v>67</v>
      </c>
      <c r="B82" s="306"/>
      <c r="C82" s="106">
        <f>SUM(D82:E82)</f>
        <v>3</v>
      </c>
      <c r="D82" s="127">
        <v>1</v>
      </c>
      <c r="E82" s="103">
        <v>2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73" t="s">
        <v>62</v>
      </c>
      <c r="B84" s="274"/>
      <c r="C84" s="278" t="s">
        <v>28</v>
      </c>
      <c r="D84" s="269" t="s">
        <v>5</v>
      </c>
      <c r="E84" s="270"/>
      <c r="F84" s="270"/>
      <c r="G84" s="270"/>
      <c r="H84" s="270"/>
      <c r="I84" s="270"/>
      <c r="J84" s="270"/>
      <c r="K84" s="270"/>
      <c r="L84" s="270"/>
      <c r="M84" s="271"/>
      <c r="N84" s="269" t="s">
        <v>6</v>
      </c>
      <c r="O84" s="271"/>
      <c r="P84" s="280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33"/>
      <c r="B85" s="234"/>
      <c r="C85" s="279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81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97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98"/>
      <c r="B87" s="86" t="s">
        <v>71</v>
      </c>
      <c r="C87" s="106">
        <f>SUM(F87:K87)</f>
        <v>3</v>
      </c>
      <c r="D87" s="119"/>
      <c r="E87" s="119"/>
      <c r="F87" s="127"/>
      <c r="G87" s="101">
        <v>2</v>
      </c>
      <c r="H87" s="101">
        <v>1</v>
      </c>
      <c r="I87" s="101"/>
      <c r="J87" s="101"/>
      <c r="K87" s="101"/>
      <c r="L87" s="119"/>
      <c r="M87" s="120"/>
      <c r="N87" s="119"/>
      <c r="O87" s="103">
        <v>3</v>
      </c>
      <c r="P87" s="93">
        <v>3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99" t="s">
        <v>73</v>
      </c>
      <c r="B89" s="301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00"/>
      <c r="B90" s="302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1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14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1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4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62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19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120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2" t="s">
        <v>88</v>
      </c>
      <c r="B105" s="282"/>
      <c r="C105" s="282"/>
      <c r="D105" s="282"/>
      <c r="E105" s="231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29" t="s">
        <v>89</v>
      </c>
      <c r="B106" s="283" t="s">
        <v>90</v>
      </c>
      <c r="C106" s="284"/>
      <c r="D106" s="285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2" t="s">
        <v>88</v>
      </c>
      <c r="B108" s="282"/>
      <c r="C108" s="282"/>
      <c r="D108" s="282"/>
      <c r="E108" s="231" t="s">
        <v>28</v>
      </c>
      <c r="F108" s="229" t="s">
        <v>7</v>
      </c>
      <c r="G108" s="229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75" t="s">
        <v>93</v>
      </c>
      <c r="B109" s="328" t="s">
        <v>94</v>
      </c>
      <c r="C109" s="329"/>
      <c r="D109" s="330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76"/>
      <c r="B110" s="331" t="s">
        <v>95</v>
      </c>
      <c r="C110" s="332"/>
      <c r="D110" s="333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77"/>
      <c r="B111" s="334" t="s">
        <v>96</v>
      </c>
      <c r="C111" s="334"/>
      <c r="D111" s="334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80" t="s">
        <v>97</v>
      </c>
      <c r="B112" s="287" t="s">
        <v>98</v>
      </c>
      <c r="C112" s="290" t="s">
        <v>99</v>
      </c>
      <c r="D112" s="291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86"/>
      <c r="B113" s="288"/>
      <c r="C113" s="292" t="s">
        <v>100</v>
      </c>
      <c r="D113" s="293"/>
      <c r="E113" s="91">
        <v>188</v>
      </c>
      <c r="F113" s="91">
        <v>188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86"/>
      <c r="B114" s="289"/>
      <c r="C114" s="294" t="s">
        <v>101</v>
      </c>
      <c r="D114" s="295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86"/>
      <c r="B115" s="287" t="s">
        <v>95</v>
      </c>
      <c r="C115" s="290" t="s">
        <v>99</v>
      </c>
      <c r="D115" s="291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86"/>
      <c r="B116" s="288"/>
      <c r="C116" s="292" t="s">
        <v>102</v>
      </c>
      <c r="D116" s="293"/>
      <c r="E116" s="91">
        <v>212</v>
      </c>
      <c r="F116" s="91">
        <v>212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86"/>
      <c r="B117" s="296"/>
      <c r="C117" s="292" t="s">
        <v>103</v>
      </c>
      <c r="D117" s="293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81"/>
      <c r="B118" s="289"/>
      <c r="C118" s="294" t="s">
        <v>101</v>
      </c>
      <c r="D118" s="295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73" t="s">
        <v>105</v>
      </c>
      <c r="B120" s="274"/>
      <c r="C120" s="229" t="s">
        <v>4</v>
      </c>
      <c r="D120" s="229" t="s">
        <v>7</v>
      </c>
      <c r="E120" s="229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75" t="s">
        <v>107</v>
      </c>
      <c r="B121" s="230" t="s">
        <v>108</v>
      </c>
      <c r="C121" s="132">
        <v>212</v>
      </c>
      <c r="D121" s="144">
        <v>212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76"/>
      <c r="B122" s="30" t="s">
        <v>109</v>
      </c>
      <c r="C122" s="91">
        <v>188</v>
      </c>
      <c r="D122" s="111">
        <v>188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77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75" t="s">
        <v>111</v>
      </c>
      <c r="B124" s="230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76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77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78" t="s">
        <v>3</v>
      </c>
      <c r="B128" s="280" t="s">
        <v>4</v>
      </c>
      <c r="C128" s="269" t="s">
        <v>152</v>
      </c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1"/>
      <c r="T128" s="269" t="s">
        <v>153</v>
      </c>
      <c r="U128" s="270"/>
      <c r="V128" s="272" t="s">
        <v>154</v>
      </c>
      <c r="W128" s="271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79"/>
      <c r="B129" s="281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56758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W8:Z8"/>
    <mergeCell ref="AA8:AA9"/>
    <mergeCell ref="C23:S23"/>
    <mergeCell ref="T23:U23"/>
    <mergeCell ref="V23:V24"/>
    <mergeCell ref="W23:Y23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topLeftCell="A52" workbookViewId="0">
      <selection activeCell="F73" sqref="F73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",[8]NOMBRE!B2," - ","( ",[8]NOMBRE!C2,[8]NOMBRE!D2,[8]NOMBRE!E2,[8]NOMBRE!F2,[8]NOMBRE!G2," )")</f>
        <v>COMUNA: LINARES - ( 07401 )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",[8]NOMBRE!B3," - ","( ",[8]NOMBRE!C3,[8]NOMBRE!D3,[8]NOMBRE!E3,[8]NOMBRE!F3,[8]NOMBRE!G3,[8]NOMBRE!H3,"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",[8]NOMBRE!B6," - ","( ",[8]NOMBRE!C6,[8]NOMBRE!D6," )")</f>
        <v>MES: JULIO - ( 07 )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",[8]NOMBRE!B7)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78" t="s">
        <v>3</v>
      </c>
      <c r="B8" s="280" t="s">
        <v>4</v>
      </c>
      <c r="C8" s="269" t="s">
        <v>5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1"/>
      <c r="T8" s="269" t="s">
        <v>6</v>
      </c>
      <c r="U8" s="271"/>
      <c r="V8" s="280" t="s">
        <v>7</v>
      </c>
      <c r="W8" s="269" t="s">
        <v>8</v>
      </c>
      <c r="X8" s="270"/>
      <c r="Y8" s="270"/>
      <c r="Z8" s="271"/>
      <c r="AA8" s="280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79"/>
      <c r="B9" s="281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81"/>
      <c r="W9" s="18" t="s">
        <v>130</v>
      </c>
      <c r="X9" s="51" t="s">
        <v>14</v>
      </c>
      <c r="Y9" s="51" t="s">
        <v>131</v>
      </c>
      <c r="Z9" s="19" t="s">
        <v>15</v>
      </c>
      <c r="AA9" s="281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6098</v>
      </c>
      <c r="C10" s="126">
        <v>1361</v>
      </c>
      <c r="D10" s="126">
        <v>479</v>
      </c>
      <c r="E10" s="110">
        <v>366</v>
      </c>
      <c r="F10" s="110">
        <v>312</v>
      </c>
      <c r="G10" s="110">
        <v>318</v>
      </c>
      <c r="H10" s="110">
        <v>283</v>
      </c>
      <c r="I10" s="110">
        <v>272</v>
      </c>
      <c r="J10" s="110">
        <v>255</v>
      </c>
      <c r="K10" s="110">
        <v>260</v>
      </c>
      <c r="L10" s="110">
        <v>317</v>
      </c>
      <c r="M10" s="110">
        <v>271</v>
      </c>
      <c r="N10" s="110">
        <v>242</v>
      </c>
      <c r="O10" s="110">
        <v>271</v>
      </c>
      <c r="P10" s="110">
        <v>238</v>
      </c>
      <c r="Q10" s="110">
        <v>238</v>
      </c>
      <c r="R10" s="110">
        <v>233</v>
      </c>
      <c r="S10" s="117">
        <v>382</v>
      </c>
      <c r="T10" s="109">
        <v>3020</v>
      </c>
      <c r="U10" s="123">
        <v>3078</v>
      </c>
      <c r="V10" s="133">
        <v>5843</v>
      </c>
      <c r="W10" s="109">
        <v>136</v>
      </c>
      <c r="X10" s="110">
        <v>75</v>
      </c>
      <c r="Y10" s="110">
        <v>185</v>
      </c>
      <c r="Z10" s="123">
        <v>640</v>
      </c>
      <c r="AA10" s="123">
        <v>118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580</v>
      </c>
      <c r="C11" s="142"/>
      <c r="D11" s="142">
        <v>1</v>
      </c>
      <c r="E11" s="138">
        <v>12</v>
      </c>
      <c r="F11" s="138">
        <v>112</v>
      </c>
      <c r="G11" s="138">
        <v>122</v>
      </c>
      <c r="H11" s="138">
        <v>121</v>
      </c>
      <c r="I11" s="138">
        <v>104</v>
      </c>
      <c r="J11" s="138">
        <v>48</v>
      </c>
      <c r="K11" s="138">
        <v>25</v>
      </c>
      <c r="L11" s="138">
        <v>15</v>
      </c>
      <c r="M11" s="138">
        <v>6</v>
      </c>
      <c r="N11" s="138">
        <v>7</v>
      </c>
      <c r="O11" s="138">
        <v>4</v>
      </c>
      <c r="P11" s="138"/>
      <c r="Q11" s="138">
        <v>2</v>
      </c>
      <c r="R11" s="138">
        <v>1</v>
      </c>
      <c r="S11" s="128"/>
      <c r="T11" s="107"/>
      <c r="U11" s="129">
        <v>580</v>
      </c>
      <c r="V11" s="140">
        <v>572</v>
      </c>
      <c r="W11" s="137">
        <v>3</v>
      </c>
      <c r="X11" s="138">
        <v>7</v>
      </c>
      <c r="Y11" s="138">
        <v>6</v>
      </c>
      <c r="Z11" s="129">
        <v>59</v>
      </c>
      <c r="AA11" s="129">
        <v>11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231</v>
      </c>
      <c r="C12" s="127">
        <v>1</v>
      </c>
      <c r="D12" s="127"/>
      <c r="E12" s="101">
        <v>1</v>
      </c>
      <c r="F12" s="101">
        <v>47</v>
      </c>
      <c r="G12" s="101">
        <v>42</v>
      </c>
      <c r="H12" s="101">
        <v>40</v>
      </c>
      <c r="I12" s="101">
        <v>39</v>
      </c>
      <c r="J12" s="101">
        <v>28</v>
      </c>
      <c r="K12" s="101">
        <v>8</v>
      </c>
      <c r="L12" s="101">
        <v>10</v>
      </c>
      <c r="M12" s="101">
        <v>3</v>
      </c>
      <c r="N12" s="101">
        <v>4</v>
      </c>
      <c r="O12" s="101">
        <v>4</v>
      </c>
      <c r="P12" s="101">
        <v>1</v>
      </c>
      <c r="Q12" s="101">
        <v>1</v>
      </c>
      <c r="R12" s="101">
        <v>2</v>
      </c>
      <c r="S12" s="102"/>
      <c r="T12" s="118"/>
      <c r="U12" s="103">
        <v>231</v>
      </c>
      <c r="V12" s="139">
        <v>231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43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12</v>
      </c>
      <c r="C15" s="109"/>
      <c r="D15" s="110"/>
      <c r="E15" s="110"/>
      <c r="F15" s="110"/>
      <c r="G15" s="110"/>
      <c r="H15" s="110"/>
      <c r="I15" s="110"/>
      <c r="J15" s="110"/>
      <c r="K15" s="110">
        <v>1</v>
      </c>
      <c r="L15" s="110"/>
      <c r="M15" s="110">
        <v>3</v>
      </c>
      <c r="N15" s="110">
        <v>1</v>
      </c>
      <c r="O15" s="110"/>
      <c r="P15" s="110">
        <v>3</v>
      </c>
      <c r="Q15" s="110">
        <v>1</v>
      </c>
      <c r="R15" s="110"/>
      <c r="S15" s="123">
        <v>3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105</v>
      </c>
      <c r="C16" s="97">
        <v>8</v>
      </c>
      <c r="D16" s="98">
        <v>1</v>
      </c>
      <c r="E16" s="98">
        <v>2</v>
      </c>
      <c r="F16" s="98">
        <v>2</v>
      </c>
      <c r="G16" s="98">
        <v>2</v>
      </c>
      <c r="H16" s="98"/>
      <c r="I16" s="98">
        <v>1</v>
      </c>
      <c r="J16" s="98">
        <v>2</v>
      </c>
      <c r="K16" s="98">
        <v>1</v>
      </c>
      <c r="L16" s="98">
        <v>1</v>
      </c>
      <c r="M16" s="98">
        <v>8</v>
      </c>
      <c r="N16" s="98">
        <v>8</v>
      </c>
      <c r="O16" s="98">
        <v>7</v>
      </c>
      <c r="P16" s="98">
        <v>12</v>
      </c>
      <c r="Q16" s="98">
        <v>10</v>
      </c>
      <c r="R16" s="98">
        <v>15</v>
      </c>
      <c r="S16" s="94">
        <v>25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3440</v>
      </c>
      <c r="C17" s="97">
        <v>719</v>
      </c>
      <c r="D17" s="98">
        <v>169</v>
      </c>
      <c r="E17" s="98">
        <v>116</v>
      </c>
      <c r="F17" s="98">
        <v>155</v>
      </c>
      <c r="G17" s="98">
        <v>175</v>
      </c>
      <c r="H17" s="98">
        <v>167</v>
      </c>
      <c r="I17" s="98">
        <v>146</v>
      </c>
      <c r="J17" s="98">
        <v>140</v>
      </c>
      <c r="K17" s="98">
        <v>148</v>
      </c>
      <c r="L17" s="98">
        <v>168</v>
      </c>
      <c r="M17" s="98">
        <v>152</v>
      </c>
      <c r="N17" s="98">
        <v>152</v>
      </c>
      <c r="O17" s="98">
        <v>191</v>
      </c>
      <c r="P17" s="98">
        <v>165</v>
      </c>
      <c r="Q17" s="98">
        <v>175</v>
      </c>
      <c r="R17" s="98">
        <v>185</v>
      </c>
      <c r="S17" s="94">
        <v>317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2317</v>
      </c>
      <c r="C18" s="97">
        <v>612</v>
      </c>
      <c r="D18" s="98">
        <v>293</v>
      </c>
      <c r="E18" s="98">
        <v>229</v>
      </c>
      <c r="F18" s="98">
        <v>135</v>
      </c>
      <c r="G18" s="98">
        <v>116</v>
      </c>
      <c r="H18" s="98">
        <v>100</v>
      </c>
      <c r="I18" s="98">
        <v>109</v>
      </c>
      <c r="J18" s="98">
        <v>94</v>
      </c>
      <c r="K18" s="98">
        <v>95</v>
      </c>
      <c r="L18" s="98">
        <v>132</v>
      </c>
      <c r="M18" s="98">
        <v>93</v>
      </c>
      <c r="N18" s="98">
        <v>71</v>
      </c>
      <c r="O18" s="98">
        <v>68</v>
      </c>
      <c r="P18" s="98">
        <v>52</v>
      </c>
      <c r="Q18" s="98">
        <v>50</v>
      </c>
      <c r="R18" s="98">
        <v>32</v>
      </c>
      <c r="S18" s="94">
        <v>36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222</v>
      </c>
      <c r="C19" s="114">
        <v>20</v>
      </c>
      <c r="D19" s="115">
        <v>14</v>
      </c>
      <c r="E19" s="115">
        <v>21</v>
      </c>
      <c r="F19" s="115">
        <v>19</v>
      </c>
      <c r="G19" s="115">
        <v>21</v>
      </c>
      <c r="H19" s="115">
        <v>20</v>
      </c>
      <c r="I19" s="115">
        <v>15</v>
      </c>
      <c r="J19" s="115">
        <v>16</v>
      </c>
      <c r="K19" s="115">
        <v>15</v>
      </c>
      <c r="L19" s="115">
        <v>18</v>
      </c>
      <c r="M19" s="115">
        <v>15</v>
      </c>
      <c r="N19" s="115">
        <v>12</v>
      </c>
      <c r="O19" s="115">
        <v>5</v>
      </c>
      <c r="P19" s="115">
        <v>6</v>
      </c>
      <c r="Q19" s="115">
        <v>2</v>
      </c>
      <c r="R19" s="115">
        <v>1</v>
      </c>
      <c r="S19" s="95">
        <v>2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2</v>
      </c>
      <c r="C20" s="100">
        <v>2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6098</v>
      </c>
      <c r="C21" s="171">
        <f>SUM(C15:C20)</f>
        <v>1361</v>
      </c>
      <c r="D21" s="172">
        <f>SUM(D15:D20)</f>
        <v>477</v>
      </c>
      <c r="E21" s="172">
        <f>SUM(E15:E20)</f>
        <v>368</v>
      </c>
      <c r="F21" s="172">
        <f t="shared" ref="F21:S21" si="1">SUM(F15:F20)</f>
        <v>311</v>
      </c>
      <c r="G21" s="172">
        <f t="shared" si="1"/>
        <v>314</v>
      </c>
      <c r="H21" s="172">
        <f t="shared" si="1"/>
        <v>287</v>
      </c>
      <c r="I21" s="172">
        <f t="shared" si="1"/>
        <v>271</v>
      </c>
      <c r="J21" s="172">
        <f t="shared" si="1"/>
        <v>252</v>
      </c>
      <c r="K21" s="172">
        <f t="shared" si="1"/>
        <v>260</v>
      </c>
      <c r="L21" s="172">
        <f t="shared" si="1"/>
        <v>319</v>
      </c>
      <c r="M21" s="172">
        <f t="shared" si="1"/>
        <v>271</v>
      </c>
      <c r="N21" s="172">
        <f t="shared" si="1"/>
        <v>244</v>
      </c>
      <c r="O21" s="172">
        <f t="shared" si="1"/>
        <v>271</v>
      </c>
      <c r="P21" s="172">
        <f t="shared" si="1"/>
        <v>238</v>
      </c>
      <c r="Q21" s="172">
        <f t="shared" si="1"/>
        <v>238</v>
      </c>
      <c r="R21" s="172">
        <f t="shared" si="1"/>
        <v>233</v>
      </c>
      <c r="S21" s="173">
        <f t="shared" si="1"/>
        <v>383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80" t="s">
        <v>30</v>
      </c>
      <c r="B23" s="280" t="s">
        <v>4</v>
      </c>
      <c r="C23" s="270" t="s">
        <v>5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1"/>
      <c r="T23" s="270" t="s">
        <v>6</v>
      </c>
      <c r="U23" s="271"/>
      <c r="V23" s="280" t="s">
        <v>31</v>
      </c>
      <c r="W23" s="269" t="s">
        <v>32</v>
      </c>
      <c r="X23" s="270"/>
      <c r="Y23" s="271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81"/>
      <c r="B24" s="281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81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43" t="s">
        <v>4</v>
      </c>
      <c r="C28" s="243" t="s">
        <v>132</v>
      </c>
      <c r="D28" s="243" t="s">
        <v>133</v>
      </c>
      <c r="E28" s="243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09" t="s">
        <v>30</v>
      </c>
      <c r="B44" s="310"/>
      <c r="C44" s="280" t="s">
        <v>4</v>
      </c>
      <c r="D44" s="269" t="s">
        <v>5</v>
      </c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1"/>
      <c r="U44" s="269" t="s">
        <v>6</v>
      </c>
      <c r="V44" s="271"/>
      <c r="W44" s="280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1"/>
      <c r="B45" s="312"/>
      <c r="C45" s="286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81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13" t="s">
        <v>35</v>
      </c>
      <c r="B46" s="314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7" t="s">
        <v>44</v>
      </c>
      <c r="B47" s="308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15" t="s">
        <v>36</v>
      </c>
      <c r="B48" s="316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17" t="s">
        <v>45</v>
      </c>
      <c r="B49" s="318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09" t="s">
        <v>30</v>
      </c>
      <c r="B51" s="310"/>
      <c r="C51" s="280" t="s">
        <v>4</v>
      </c>
      <c r="D51" s="269" t="s">
        <v>5</v>
      </c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1"/>
      <c r="U51" s="269" t="s">
        <v>6</v>
      </c>
      <c r="V51" s="271"/>
      <c r="W51" s="280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1"/>
      <c r="B52" s="312"/>
      <c r="C52" s="281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81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13" t="s">
        <v>35</v>
      </c>
      <c r="B53" s="314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7" t="s">
        <v>44</v>
      </c>
      <c r="B54" s="308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7" t="s">
        <v>36</v>
      </c>
      <c r="B55" s="308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7" t="s">
        <v>47</v>
      </c>
      <c r="B56" s="308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20" t="s">
        <v>48</v>
      </c>
      <c r="B57" s="321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09" t="s">
        <v>30</v>
      </c>
      <c r="B59" s="310"/>
      <c r="C59" s="280" t="s">
        <v>4</v>
      </c>
      <c r="D59" s="269" t="s">
        <v>5</v>
      </c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1"/>
      <c r="U59" s="269" t="s">
        <v>6</v>
      </c>
      <c r="V59" s="271"/>
      <c r="W59" s="280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1"/>
      <c r="B60" s="312"/>
      <c r="C60" s="286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81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22" t="s">
        <v>35</v>
      </c>
      <c r="B61" s="323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7" t="s">
        <v>44</v>
      </c>
      <c r="B62" s="308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326" t="s">
        <v>47</v>
      </c>
      <c r="B64" s="327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324" t="s">
        <v>51</v>
      </c>
      <c r="B67" s="324"/>
      <c r="C67" s="243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325" t="s">
        <v>52</v>
      </c>
      <c r="B68" s="325"/>
      <c r="C68" s="105">
        <f>SUM(C69:C76)</f>
        <v>1035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80" t="s">
        <v>53</v>
      </c>
      <c r="B69" s="84" t="s">
        <v>54</v>
      </c>
      <c r="C69" s="130">
        <v>908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86"/>
      <c r="B70" s="239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86"/>
      <c r="B71" s="240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37" t="s">
        <v>57</v>
      </c>
      <c r="B72" s="338"/>
      <c r="C72" s="182">
        <v>44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331" t="s">
        <v>58</v>
      </c>
      <c r="B73" s="333"/>
      <c r="C73" s="89">
        <v>83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331" t="s">
        <v>59</v>
      </c>
      <c r="B74" s="333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35" t="s">
        <v>60</v>
      </c>
      <c r="B75" s="336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39" t="s">
        <v>145</v>
      </c>
      <c r="B76" s="340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73" t="s">
        <v>62</v>
      </c>
      <c r="B78" s="274"/>
      <c r="C78" s="237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41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42"/>
      <c r="B80" s="86" t="s">
        <v>65</v>
      </c>
      <c r="C80" s="106">
        <f>SUM(D80:E80)</f>
        <v>1</v>
      </c>
      <c r="D80" s="100"/>
      <c r="E80" s="103">
        <v>1</v>
      </c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03" t="s">
        <v>66</v>
      </c>
      <c r="B81" s="304"/>
      <c r="C81" s="104">
        <f>SUM(D81:E81)</f>
        <v>1</v>
      </c>
      <c r="D81" s="126"/>
      <c r="E81" s="123">
        <v>1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05" t="s">
        <v>67</v>
      </c>
      <c r="B82" s="306"/>
      <c r="C82" s="106">
        <f>SUM(D82:E82)</f>
        <v>1</v>
      </c>
      <c r="D82" s="127"/>
      <c r="E82" s="103">
        <v>1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73" t="s">
        <v>62</v>
      </c>
      <c r="B84" s="274"/>
      <c r="C84" s="278" t="s">
        <v>28</v>
      </c>
      <c r="D84" s="269" t="s">
        <v>5</v>
      </c>
      <c r="E84" s="270"/>
      <c r="F84" s="270"/>
      <c r="G84" s="270"/>
      <c r="H84" s="270"/>
      <c r="I84" s="270"/>
      <c r="J84" s="270"/>
      <c r="K84" s="270"/>
      <c r="L84" s="270"/>
      <c r="M84" s="271"/>
      <c r="N84" s="269" t="s">
        <v>6</v>
      </c>
      <c r="O84" s="271"/>
      <c r="P84" s="280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41"/>
      <c r="B85" s="242"/>
      <c r="C85" s="279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81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97" t="s">
        <v>69</v>
      </c>
      <c r="B86" s="85" t="s">
        <v>70</v>
      </c>
      <c r="C86" s="104">
        <f>SUM(F86:K86)</f>
        <v>2</v>
      </c>
      <c r="D86" s="108"/>
      <c r="E86" s="108"/>
      <c r="F86" s="110"/>
      <c r="G86" s="110">
        <v>1</v>
      </c>
      <c r="H86" s="110"/>
      <c r="I86" s="110">
        <v>1</v>
      </c>
      <c r="J86" s="110"/>
      <c r="K86" s="110"/>
      <c r="L86" s="108"/>
      <c r="M86" s="184"/>
      <c r="N86" s="185"/>
      <c r="O86" s="123">
        <v>2</v>
      </c>
      <c r="P86" s="90">
        <v>2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298"/>
      <c r="B87" s="86" t="s">
        <v>71</v>
      </c>
      <c r="C87" s="106">
        <f>SUM(F87:K87)</f>
        <v>1</v>
      </c>
      <c r="D87" s="119"/>
      <c r="E87" s="119"/>
      <c r="F87" s="127"/>
      <c r="G87" s="101"/>
      <c r="H87" s="101"/>
      <c r="I87" s="101">
        <v>1</v>
      </c>
      <c r="J87" s="101"/>
      <c r="K87" s="101"/>
      <c r="L87" s="119"/>
      <c r="M87" s="120"/>
      <c r="N87" s="119"/>
      <c r="O87" s="103">
        <v>1</v>
      </c>
      <c r="P87" s="93">
        <v>1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99" t="s">
        <v>73</v>
      </c>
      <c r="B89" s="301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00"/>
      <c r="B90" s="302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8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5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49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21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102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2" t="s">
        <v>88</v>
      </c>
      <c r="B105" s="282"/>
      <c r="C105" s="282"/>
      <c r="D105" s="282"/>
      <c r="E105" s="238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43" t="s">
        <v>89</v>
      </c>
      <c r="B106" s="283" t="s">
        <v>90</v>
      </c>
      <c r="C106" s="284"/>
      <c r="D106" s="285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2" t="s">
        <v>88</v>
      </c>
      <c r="B108" s="282"/>
      <c r="C108" s="282"/>
      <c r="D108" s="282"/>
      <c r="E108" s="238" t="s">
        <v>28</v>
      </c>
      <c r="F108" s="243" t="s">
        <v>7</v>
      </c>
      <c r="G108" s="243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75" t="s">
        <v>93</v>
      </c>
      <c r="B109" s="328" t="s">
        <v>94</v>
      </c>
      <c r="C109" s="329"/>
      <c r="D109" s="330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76"/>
      <c r="B110" s="331" t="s">
        <v>95</v>
      </c>
      <c r="C110" s="332"/>
      <c r="D110" s="333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77"/>
      <c r="B111" s="334" t="s">
        <v>96</v>
      </c>
      <c r="C111" s="334"/>
      <c r="D111" s="334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80" t="s">
        <v>97</v>
      </c>
      <c r="B112" s="287" t="s">
        <v>98</v>
      </c>
      <c r="C112" s="290" t="s">
        <v>99</v>
      </c>
      <c r="D112" s="291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86"/>
      <c r="B113" s="288"/>
      <c r="C113" s="292" t="s">
        <v>100</v>
      </c>
      <c r="D113" s="293"/>
      <c r="E113" s="91">
        <v>199</v>
      </c>
      <c r="F113" s="91">
        <v>199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86"/>
      <c r="B114" s="289"/>
      <c r="C114" s="294" t="s">
        <v>101</v>
      </c>
      <c r="D114" s="295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86"/>
      <c r="B115" s="287" t="s">
        <v>95</v>
      </c>
      <c r="C115" s="290" t="s">
        <v>99</v>
      </c>
      <c r="D115" s="291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86"/>
      <c r="B116" s="288"/>
      <c r="C116" s="292" t="s">
        <v>102</v>
      </c>
      <c r="D116" s="293"/>
      <c r="E116" s="91">
        <v>228</v>
      </c>
      <c r="F116" s="91">
        <v>228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86"/>
      <c r="B117" s="296"/>
      <c r="C117" s="292" t="s">
        <v>103</v>
      </c>
      <c r="D117" s="293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81"/>
      <c r="B118" s="289"/>
      <c r="C118" s="294" t="s">
        <v>101</v>
      </c>
      <c r="D118" s="295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73" t="s">
        <v>105</v>
      </c>
      <c r="B120" s="274"/>
      <c r="C120" s="243" t="s">
        <v>4</v>
      </c>
      <c r="D120" s="243" t="s">
        <v>7</v>
      </c>
      <c r="E120" s="243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75" t="s">
        <v>107</v>
      </c>
      <c r="B121" s="244" t="s">
        <v>108</v>
      </c>
      <c r="C121" s="132">
        <v>228</v>
      </c>
      <c r="D121" s="144">
        <v>228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76"/>
      <c r="B122" s="30" t="s">
        <v>109</v>
      </c>
      <c r="C122" s="91">
        <v>199</v>
      </c>
      <c r="D122" s="111">
        <v>199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77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75" t="s">
        <v>111</v>
      </c>
      <c r="B124" s="244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76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77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78" t="s">
        <v>3</v>
      </c>
      <c r="B128" s="280" t="s">
        <v>4</v>
      </c>
      <c r="C128" s="269" t="s">
        <v>152</v>
      </c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1"/>
      <c r="T128" s="269" t="s">
        <v>153</v>
      </c>
      <c r="U128" s="270"/>
      <c r="V128" s="272" t="s">
        <v>154</v>
      </c>
      <c r="W128" s="271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79"/>
      <c r="B129" s="281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57005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W8:Z8"/>
    <mergeCell ref="AA8:AA9"/>
    <mergeCell ref="C23:S23"/>
    <mergeCell ref="T23:U23"/>
    <mergeCell ref="V23:V24"/>
    <mergeCell ref="W23:Y23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topLeftCell="A52" workbookViewId="0">
      <selection activeCell="F71" sqref="F71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",[9]NOMBRE!B2," - ","( ",[9]NOMBRE!C2,[9]NOMBRE!D2,[9]NOMBRE!E2,[9]NOMBRE!F2,[9]NOMBRE!G2," )")</f>
        <v>COMUNA: LINARES - ( 07401 )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",[9]NOMBRE!B3," - ","( ",[9]NOMBRE!C3,[9]NOMBRE!D3,[9]NOMBRE!E3,[9]NOMBRE!F3,[9]NOMBRE!G3,[9]NOMBRE!H3,"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",[9]NOMBRE!B6," - ","( ",[9]NOMBRE!C6,[9]NOMBRE!D6," )")</f>
        <v>MES: AGOSTO - ( 08 )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",[9]NOMBRE!B7)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78" t="s">
        <v>3</v>
      </c>
      <c r="B8" s="280" t="s">
        <v>4</v>
      </c>
      <c r="C8" s="269" t="s">
        <v>5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1"/>
      <c r="T8" s="269" t="s">
        <v>6</v>
      </c>
      <c r="U8" s="271"/>
      <c r="V8" s="280" t="s">
        <v>7</v>
      </c>
      <c r="W8" s="269" t="s">
        <v>8</v>
      </c>
      <c r="X8" s="270"/>
      <c r="Y8" s="270"/>
      <c r="Z8" s="271"/>
      <c r="AA8" s="280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79"/>
      <c r="B9" s="281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81"/>
      <c r="W9" s="18" t="s">
        <v>130</v>
      </c>
      <c r="X9" s="51" t="s">
        <v>14</v>
      </c>
      <c r="Y9" s="51" t="s">
        <v>131</v>
      </c>
      <c r="Z9" s="19" t="s">
        <v>15</v>
      </c>
      <c r="AA9" s="281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5973</v>
      </c>
      <c r="C10" s="126">
        <v>1212</v>
      </c>
      <c r="D10" s="126">
        <v>535</v>
      </c>
      <c r="E10" s="110">
        <v>474</v>
      </c>
      <c r="F10" s="110">
        <v>391</v>
      </c>
      <c r="G10" s="110">
        <v>290</v>
      </c>
      <c r="H10" s="110">
        <v>275</v>
      </c>
      <c r="I10" s="110">
        <v>255</v>
      </c>
      <c r="J10" s="110">
        <v>224</v>
      </c>
      <c r="K10" s="110">
        <v>242</v>
      </c>
      <c r="L10" s="110">
        <v>290</v>
      </c>
      <c r="M10" s="110">
        <v>275</v>
      </c>
      <c r="N10" s="110">
        <v>308</v>
      </c>
      <c r="O10" s="110">
        <v>242</v>
      </c>
      <c r="P10" s="110">
        <v>214</v>
      </c>
      <c r="Q10" s="110">
        <v>218</v>
      </c>
      <c r="R10" s="110">
        <v>197</v>
      </c>
      <c r="S10" s="117">
        <v>331</v>
      </c>
      <c r="T10" s="109">
        <v>2973</v>
      </c>
      <c r="U10" s="123">
        <v>3000</v>
      </c>
      <c r="V10" s="133">
        <v>5711</v>
      </c>
      <c r="W10" s="109">
        <v>139</v>
      </c>
      <c r="X10" s="110">
        <v>80</v>
      </c>
      <c r="Y10" s="110">
        <v>158</v>
      </c>
      <c r="Z10" s="123">
        <v>566</v>
      </c>
      <c r="AA10" s="123"/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527</v>
      </c>
      <c r="C11" s="142"/>
      <c r="D11" s="142">
        <v>1</v>
      </c>
      <c r="E11" s="138">
        <v>4</v>
      </c>
      <c r="F11" s="138">
        <v>84</v>
      </c>
      <c r="G11" s="138">
        <v>142</v>
      </c>
      <c r="H11" s="138">
        <v>100</v>
      </c>
      <c r="I11" s="138">
        <v>85</v>
      </c>
      <c r="J11" s="138">
        <v>42</v>
      </c>
      <c r="K11" s="138">
        <v>30</v>
      </c>
      <c r="L11" s="138">
        <v>26</v>
      </c>
      <c r="M11" s="138">
        <v>7</v>
      </c>
      <c r="N11" s="138">
        <v>2</v>
      </c>
      <c r="O11" s="138">
        <v>3</v>
      </c>
      <c r="P11" s="138">
        <v>1</v>
      </c>
      <c r="Q11" s="138"/>
      <c r="R11" s="138"/>
      <c r="S11" s="128"/>
      <c r="T11" s="107"/>
      <c r="U11" s="129">
        <v>527</v>
      </c>
      <c r="V11" s="140">
        <v>512</v>
      </c>
      <c r="W11" s="137">
        <v>3</v>
      </c>
      <c r="X11" s="138">
        <v>3</v>
      </c>
      <c r="Y11" s="138">
        <v>4</v>
      </c>
      <c r="Z11" s="129">
        <v>62</v>
      </c>
      <c r="AA11" s="129"/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236</v>
      </c>
      <c r="C12" s="127"/>
      <c r="D12" s="127"/>
      <c r="E12" s="101"/>
      <c r="F12" s="101">
        <v>40</v>
      </c>
      <c r="G12" s="101">
        <v>70</v>
      </c>
      <c r="H12" s="101">
        <v>32</v>
      </c>
      <c r="I12" s="101">
        <v>34</v>
      </c>
      <c r="J12" s="101">
        <v>27</v>
      </c>
      <c r="K12" s="101">
        <v>9</v>
      </c>
      <c r="L12" s="101">
        <v>10</v>
      </c>
      <c r="M12" s="101">
        <v>3</v>
      </c>
      <c r="N12" s="101">
        <v>5</v>
      </c>
      <c r="O12" s="101">
        <v>1</v>
      </c>
      <c r="P12" s="101">
        <v>3</v>
      </c>
      <c r="Q12" s="101">
        <v>1</v>
      </c>
      <c r="R12" s="101">
        <v>1</v>
      </c>
      <c r="S12" s="102"/>
      <c r="T12" s="118"/>
      <c r="U12" s="103">
        <v>236</v>
      </c>
      <c r="V12" s="139">
        <v>232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51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10</v>
      </c>
      <c r="C15" s="109"/>
      <c r="D15" s="110"/>
      <c r="E15" s="110"/>
      <c r="F15" s="110">
        <v>1</v>
      </c>
      <c r="G15" s="110">
        <v>1</v>
      </c>
      <c r="H15" s="110"/>
      <c r="I15" s="110"/>
      <c r="J15" s="110">
        <v>1</v>
      </c>
      <c r="K15" s="110"/>
      <c r="L15" s="110">
        <v>1</v>
      </c>
      <c r="M15" s="110"/>
      <c r="N15" s="110">
        <v>1</v>
      </c>
      <c r="O15" s="110">
        <v>2</v>
      </c>
      <c r="P15" s="110"/>
      <c r="Q15" s="110"/>
      <c r="R15" s="110">
        <v>1</v>
      </c>
      <c r="S15" s="123">
        <v>2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113</v>
      </c>
      <c r="C16" s="97">
        <v>7</v>
      </c>
      <c r="D16" s="98">
        <v>2</v>
      </c>
      <c r="E16" s="98">
        <v>1</v>
      </c>
      <c r="F16" s="98">
        <v>1</v>
      </c>
      <c r="G16" s="98">
        <v>7</v>
      </c>
      <c r="H16" s="98">
        <v>3</v>
      </c>
      <c r="I16" s="98">
        <v>5</v>
      </c>
      <c r="J16" s="98">
        <v>3</v>
      </c>
      <c r="K16" s="98">
        <v>2</v>
      </c>
      <c r="L16" s="98">
        <v>2</v>
      </c>
      <c r="M16" s="98">
        <v>6</v>
      </c>
      <c r="N16" s="98">
        <v>13</v>
      </c>
      <c r="O16" s="98">
        <v>9</v>
      </c>
      <c r="P16" s="98">
        <v>10</v>
      </c>
      <c r="Q16" s="98">
        <v>8</v>
      </c>
      <c r="R16" s="98">
        <v>12</v>
      </c>
      <c r="S16" s="94">
        <v>22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3139</v>
      </c>
      <c r="C17" s="97">
        <v>570</v>
      </c>
      <c r="D17" s="98">
        <v>143</v>
      </c>
      <c r="E17" s="98">
        <v>119</v>
      </c>
      <c r="F17" s="98">
        <v>151</v>
      </c>
      <c r="G17" s="98">
        <v>158</v>
      </c>
      <c r="H17" s="98">
        <v>151</v>
      </c>
      <c r="I17" s="98">
        <v>144</v>
      </c>
      <c r="J17" s="98">
        <v>116</v>
      </c>
      <c r="K17" s="98">
        <v>136</v>
      </c>
      <c r="L17" s="98">
        <v>175</v>
      </c>
      <c r="M17" s="98">
        <v>165</v>
      </c>
      <c r="N17" s="98">
        <v>196</v>
      </c>
      <c r="O17" s="98">
        <v>160</v>
      </c>
      <c r="P17" s="98">
        <v>159</v>
      </c>
      <c r="Q17" s="98">
        <v>168</v>
      </c>
      <c r="R17" s="98">
        <v>146</v>
      </c>
      <c r="S17" s="94">
        <v>282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2556</v>
      </c>
      <c r="C18" s="97">
        <v>615</v>
      </c>
      <c r="D18" s="98">
        <v>377</v>
      </c>
      <c r="E18" s="98">
        <v>338</v>
      </c>
      <c r="F18" s="98">
        <v>215</v>
      </c>
      <c r="G18" s="98">
        <v>118</v>
      </c>
      <c r="H18" s="98">
        <v>110</v>
      </c>
      <c r="I18" s="98">
        <v>98</v>
      </c>
      <c r="J18" s="98">
        <v>97</v>
      </c>
      <c r="K18" s="98">
        <v>98</v>
      </c>
      <c r="L18" s="98">
        <v>105</v>
      </c>
      <c r="M18" s="98">
        <v>91</v>
      </c>
      <c r="N18" s="98">
        <v>89</v>
      </c>
      <c r="O18" s="98">
        <v>63</v>
      </c>
      <c r="P18" s="98">
        <v>43</v>
      </c>
      <c r="Q18" s="98">
        <v>39</v>
      </c>
      <c r="R18" s="98">
        <v>36</v>
      </c>
      <c r="S18" s="94">
        <v>24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155</v>
      </c>
      <c r="C19" s="114">
        <v>19</v>
      </c>
      <c r="D19" s="115">
        <v>14</v>
      </c>
      <c r="E19" s="115">
        <v>16</v>
      </c>
      <c r="F19" s="115">
        <v>18</v>
      </c>
      <c r="G19" s="115">
        <v>10</v>
      </c>
      <c r="H19" s="115">
        <v>11</v>
      </c>
      <c r="I19" s="115">
        <v>8</v>
      </c>
      <c r="J19" s="115">
        <v>8</v>
      </c>
      <c r="K19" s="115">
        <v>5</v>
      </c>
      <c r="L19" s="115">
        <v>8</v>
      </c>
      <c r="M19" s="115">
        <v>13</v>
      </c>
      <c r="N19" s="115">
        <v>9</v>
      </c>
      <c r="O19" s="115">
        <v>8</v>
      </c>
      <c r="P19" s="115">
        <v>2</v>
      </c>
      <c r="Q19" s="115">
        <v>3</v>
      </c>
      <c r="R19" s="115">
        <v>2</v>
      </c>
      <c r="S19" s="95">
        <v>1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5973</v>
      </c>
      <c r="C21" s="171">
        <f>SUM(C15:C20)</f>
        <v>1211</v>
      </c>
      <c r="D21" s="172">
        <f>SUM(D15:D20)</f>
        <v>536</v>
      </c>
      <c r="E21" s="172">
        <f>SUM(E15:E20)</f>
        <v>474</v>
      </c>
      <c r="F21" s="172">
        <f t="shared" ref="F21:S21" si="1">SUM(F15:F20)</f>
        <v>386</v>
      </c>
      <c r="G21" s="172">
        <f t="shared" si="1"/>
        <v>294</v>
      </c>
      <c r="H21" s="172">
        <f t="shared" si="1"/>
        <v>275</v>
      </c>
      <c r="I21" s="172">
        <f t="shared" si="1"/>
        <v>255</v>
      </c>
      <c r="J21" s="172">
        <f t="shared" si="1"/>
        <v>225</v>
      </c>
      <c r="K21" s="172">
        <f t="shared" si="1"/>
        <v>241</v>
      </c>
      <c r="L21" s="172">
        <f t="shared" si="1"/>
        <v>291</v>
      </c>
      <c r="M21" s="172">
        <f t="shared" si="1"/>
        <v>275</v>
      </c>
      <c r="N21" s="172">
        <f t="shared" si="1"/>
        <v>308</v>
      </c>
      <c r="O21" s="172">
        <f t="shared" si="1"/>
        <v>242</v>
      </c>
      <c r="P21" s="172">
        <f t="shared" si="1"/>
        <v>214</v>
      </c>
      <c r="Q21" s="172">
        <f t="shared" si="1"/>
        <v>218</v>
      </c>
      <c r="R21" s="172">
        <f t="shared" si="1"/>
        <v>197</v>
      </c>
      <c r="S21" s="173">
        <f t="shared" si="1"/>
        <v>331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80" t="s">
        <v>30</v>
      </c>
      <c r="B23" s="280" t="s">
        <v>4</v>
      </c>
      <c r="C23" s="270" t="s">
        <v>5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1"/>
      <c r="T23" s="270" t="s">
        <v>6</v>
      </c>
      <c r="U23" s="271"/>
      <c r="V23" s="280" t="s">
        <v>31</v>
      </c>
      <c r="W23" s="269" t="s">
        <v>32</v>
      </c>
      <c r="X23" s="270"/>
      <c r="Y23" s="271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81"/>
      <c r="B24" s="281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81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51" t="s">
        <v>4</v>
      </c>
      <c r="C28" s="251" t="s">
        <v>132</v>
      </c>
      <c r="D28" s="251" t="s">
        <v>133</v>
      </c>
      <c r="E28" s="251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09" t="s">
        <v>30</v>
      </c>
      <c r="B44" s="310"/>
      <c r="C44" s="280" t="s">
        <v>4</v>
      </c>
      <c r="D44" s="269" t="s">
        <v>5</v>
      </c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1"/>
      <c r="U44" s="269" t="s">
        <v>6</v>
      </c>
      <c r="V44" s="271"/>
      <c r="W44" s="280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1"/>
      <c r="B45" s="312"/>
      <c r="C45" s="286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81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13" t="s">
        <v>35</v>
      </c>
      <c r="B46" s="314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7" t="s">
        <v>44</v>
      </c>
      <c r="B47" s="308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15" t="s">
        <v>36</v>
      </c>
      <c r="B48" s="316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17" t="s">
        <v>45</v>
      </c>
      <c r="B49" s="318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09" t="s">
        <v>30</v>
      </c>
      <c r="B51" s="310"/>
      <c r="C51" s="280" t="s">
        <v>4</v>
      </c>
      <c r="D51" s="269" t="s">
        <v>5</v>
      </c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1"/>
      <c r="U51" s="269" t="s">
        <v>6</v>
      </c>
      <c r="V51" s="271"/>
      <c r="W51" s="280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1"/>
      <c r="B52" s="312"/>
      <c r="C52" s="281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81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13" t="s">
        <v>35</v>
      </c>
      <c r="B53" s="314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7" t="s">
        <v>44</v>
      </c>
      <c r="B54" s="308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7" t="s">
        <v>36</v>
      </c>
      <c r="B55" s="308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7" t="s">
        <v>47</v>
      </c>
      <c r="B56" s="308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20" t="s">
        <v>48</v>
      </c>
      <c r="B57" s="321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09" t="s">
        <v>30</v>
      </c>
      <c r="B59" s="310"/>
      <c r="C59" s="280" t="s">
        <v>4</v>
      </c>
      <c r="D59" s="269" t="s">
        <v>5</v>
      </c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1"/>
      <c r="U59" s="269" t="s">
        <v>6</v>
      </c>
      <c r="V59" s="271"/>
      <c r="W59" s="280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1"/>
      <c r="B60" s="312"/>
      <c r="C60" s="286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81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22" t="s">
        <v>35</v>
      </c>
      <c r="B61" s="323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7" t="s">
        <v>44</v>
      </c>
      <c r="B62" s="308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326" t="s">
        <v>47</v>
      </c>
      <c r="B64" s="327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324" t="s">
        <v>51</v>
      </c>
      <c r="B67" s="324"/>
      <c r="C67" s="251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325" t="s">
        <v>52</v>
      </c>
      <c r="B68" s="325"/>
      <c r="C68" s="105">
        <f>SUM(C69:C76)</f>
        <v>999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80" t="s">
        <v>53</v>
      </c>
      <c r="B69" s="84" t="s">
        <v>54</v>
      </c>
      <c r="C69" s="130">
        <v>861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86"/>
      <c r="B70" s="247" t="s">
        <v>55</v>
      </c>
      <c r="C70" s="89">
        <v>3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86"/>
      <c r="B71" s="248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37" t="s">
        <v>57</v>
      </c>
      <c r="B72" s="338"/>
      <c r="C72" s="182">
        <v>28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331" t="s">
        <v>58</v>
      </c>
      <c r="B73" s="333"/>
      <c r="C73" s="89">
        <v>107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331" t="s">
        <v>59</v>
      </c>
      <c r="B74" s="333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35" t="s">
        <v>60</v>
      </c>
      <c r="B75" s="336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39" t="s">
        <v>145</v>
      </c>
      <c r="B76" s="340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73" t="s">
        <v>62</v>
      </c>
      <c r="B78" s="274"/>
      <c r="C78" s="245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41" t="s">
        <v>63</v>
      </c>
      <c r="B79" s="85" t="s">
        <v>64</v>
      </c>
      <c r="C79" s="104">
        <f>SUM(E79)</f>
        <v>2</v>
      </c>
      <c r="D79" s="108"/>
      <c r="E79" s="123">
        <v>2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42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03" t="s">
        <v>66</v>
      </c>
      <c r="B81" s="304"/>
      <c r="C81" s="104">
        <f>SUM(D81:E81)</f>
        <v>4</v>
      </c>
      <c r="D81" s="126"/>
      <c r="E81" s="123">
        <v>4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05" t="s">
        <v>67</v>
      </c>
      <c r="B82" s="306"/>
      <c r="C82" s="106">
        <f>SUM(D82:E82)</f>
        <v>2</v>
      </c>
      <c r="D82" s="127"/>
      <c r="E82" s="103">
        <v>2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73" t="s">
        <v>62</v>
      </c>
      <c r="B84" s="274"/>
      <c r="C84" s="278" t="s">
        <v>28</v>
      </c>
      <c r="D84" s="269" t="s">
        <v>5</v>
      </c>
      <c r="E84" s="270"/>
      <c r="F84" s="270"/>
      <c r="G84" s="270"/>
      <c r="H84" s="270"/>
      <c r="I84" s="270"/>
      <c r="J84" s="270"/>
      <c r="K84" s="270"/>
      <c r="L84" s="270"/>
      <c r="M84" s="271"/>
      <c r="N84" s="269" t="s">
        <v>6</v>
      </c>
      <c r="O84" s="271"/>
      <c r="P84" s="280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49"/>
      <c r="B85" s="250"/>
      <c r="C85" s="279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81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97" t="s">
        <v>69</v>
      </c>
      <c r="B86" s="85" t="s">
        <v>70</v>
      </c>
      <c r="C86" s="104">
        <f>SUM(F86:K86)</f>
        <v>2</v>
      </c>
      <c r="D86" s="108"/>
      <c r="E86" s="108"/>
      <c r="F86" s="110"/>
      <c r="G86" s="110">
        <v>1</v>
      </c>
      <c r="H86" s="110">
        <v>1</v>
      </c>
      <c r="I86" s="110"/>
      <c r="J86" s="110"/>
      <c r="K86" s="110"/>
      <c r="L86" s="108"/>
      <c r="M86" s="184"/>
      <c r="N86" s="185"/>
      <c r="O86" s="123">
        <v>2</v>
      </c>
      <c r="P86" s="90">
        <v>2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298"/>
      <c r="B87" s="86" t="s">
        <v>71</v>
      </c>
      <c r="C87" s="106">
        <f>SUM(F87:K87)</f>
        <v>9</v>
      </c>
      <c r="D87" s="119"/>
      <c r="E87" s="119"/>
      <c r="F87" s="127"/>
      <c r="G87" s="101">
        <v>4</v>
      </c>
      <c r="H87" s="101">
        <v>2</v>
      </c>
      <c r="I87" s="101">
        <v>2</v>
      </c>
      <c r="J87" s="101">
        <v>1</v>
      </c>
      <c r="K87" s="101"/>
      <c r="L87" s="119"/>
      <c r="M87" s="120"/>
      <c r="N87" s="119"/>
      <c r="O87" s="103">
        <v>9</v>
      </c>
      <c r="P87" s="93">
        <v>8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99" t="s">
        <v>73</v>
      </c>
      <c r="B89" s="301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00"/>
      <c r="B90" s="302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1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>
        <v>1</v>
      </c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10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2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>
        <v>1</v>
      </c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2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>
        <v>2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59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34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131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2" t="s">
        <v>88</v>
      </c>
      <c r="B105" s="282"/>
      <c r="C105" s="282"/>
      <c r="D105" s="282"/>
      <c r="E105" s="246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51" t="s">
        <v>89</v>
      </c>
      <c r="B106" s="283" t="s">
        <v>90</v>
      </c>
      <c r="C106" s="284"/>
      <c r="D106" s="285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2" t="s">
        <v>88</v>
      </c>
      <c r="B108" s="282"/>
      <c r="C108" s="282"/>
      <c r="D108" s="282"/>
      <c r="E108" s="246" t="s">
        <v>28</v>
      </c>
      <c r="F108" s="251" t="s">
        <v>7</v>
      </c>
      <c r="G108" s="251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75" t="s">
        <v>93</v>
      </c>
      <c r="B109" s="328" t="s">
        <v>94</v>
      </c>
      <c r="C109" s="329"/>
      <c r="D109" s="330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76"/>
      <c r="B110" s="331" t="s">
        <v>95</v>
      </c>
      <c r="C110" s="332"/>
      <c r="D110" s="333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77"/>
      <c r="B111" s="334" t="s">
        <v>96</v>
      </c>
      <c r="C111" s="334"/>
      <c r="D111" s="334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80" t="s">
        <v>97</v>
      </c>
      <c r="B112" s="287" t="s">
        <v>98</v>
      </c>
      <c r="C112" s="290" t="s">
        <v>99</v>
      </c>
      <c r="D112" s="291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86"/>
      <c r="B113" s="288"/>
      <c r="C113" s="292" t="s">
        <v>100</v>
      </c>
      <c r="D113" s="293"/>
      <c r="E113" s="91">
        <v>55</v>
      </c>
      <c r="F113" s="91">
        <v>55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86"/>
      <c r="B114" s="289"/>
      <c r="C114" s="294" t="s">
        <v>101</v>
      </c>
      <c r="D114" s="295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86"/>
      <c r="B115" s="287" t="s">
        <v>95</v>
      </c>
      <c r="C115" s="290" t="s">
        <v>99</v>
      </c>
      <c r="D115" s="291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86"/>
      <c r="B116" s="288"/>
      <c r="C116" s="292" t="s">
        <v>102</v>
      </c>
      <c r="D116" s="293"/>
      <c r="E116" s="91">
        <v>53</v>
      </c>
      <c r="F116" s="91">
        <v>53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86"/>
      <c r="B117" s="296"/>
      <c r="C117" s="292" t="s">
        <v>103</v>
      </c>
      <c r="D117" s="293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81"/>
      <c r="B118" s="289"/>
      <c r="C118" s="294" t="s">
        <v>101</v>
      </c>
      <c r="D118" s="295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73" t="s">
        <v>105</v>
      </c>
      <c r="B120" s="274"/>
      <c r="C120" s="251" t="s">
        <v>4</v>
      </c>
      <c r="D120" s="251" t="s">
        <v>7</v>
      </c>
      <c r="E120" s="251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75" t="s">
        <v>107</v>
      </c>
      <c r="B121" s="252" t="s">
        <v>108</v>
      </c>
      <c r="C121" s="132">
        <v>53</v>
      </c>
      <c r="D121" s="144">
        <v>53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76"/>
      <c r="B122" s="30" t="s">
        <v>109</v>
      </c>
      <c r="C122" s="91">
        <v>55</v>
      </c>
      <c r="D122" s="111">
        <v>55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77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75" t="s">
        <v>111</v>
      </c>
      <c r="B124" s="252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76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77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78" t="s">
        <v>3</v>
      </c>
      <c r="B128" s="280" t="s">
        <v>4</v>
      </c>
      <c r="C128" s="269" t="s">
        <v>152</v>
      </c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1"/>
      <c r="T128" s="269" t="s">
        <v>153</v>
      </c>
      <c r="U128" s="270"/>
      <c r="V128" s="272" t="s">
        <v>154</v>
      </c>
      <c r="W128" s="271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79"/>
      <c r="B129" s="281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54321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W8:Z8"/>
    <mergeCell ref="AA8:AA9"/>
    <mergeCell ref="C23:S23"/>
    <mergeCell ref="T23:U23"/>
    <mergeCell ref="V23:V24"/>
    <mergeCell ref="W23:Y23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topLeftCell="A55" workbookViewId="0">
      <selection activeCell="F70" sqref="F70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",[10]NOMBRE!B2," - ","( ",[10]NOMBRE!C2,[10]NOMBRE!D2,[10]NOMBRE!E2,[10]NOMBRE!F2,[10]NOMBRE!G2," )")</f>
        <v>COMUNA: LINARES - ( 07401 )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",[10]NOMBRE!B3," - ","( ",[10]NOMBRE!C3,[10]NOMBRE!D3,[10]NOMBRE!E3,[10]NOMBRE!F3,[10]NOMBRE!G3,[10]NOMBRE!H3,"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",[10]NOMBRE!B6," - ","( ",[10]NOMBRE!C6,[10]NOMBRE!D6," )")</f>
        <v>MES: SEPTIEMBRE - ( 09 )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",[10]NOMBRE!B7)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78" t="s">
        <v>3</v>
      </c>
      <c r="B8" s="280" t="s">
        <v>4</v>
      </c>
      <c r="C8" s="269" t="s">
        <v>5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1"/>
      <c r="T8" s="269" t="s">
        <v>6</v>
      </c>
      <c r="U8" s="271"/>
      <c r="V8" s="280" t="s">
        <v>7</v>
      </c>
      <c r="W8" s="269" t="s">
        <v>8</v>
      </c>
      <c r="X8" s="270"/>
      <c r="Y8" s="270"/>
      <c r="Z8" s="271"/>
      <c r="AA8" s="280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79"/>
      <c r="B9" s="281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81"/>
      <c r="W9" s="18" t="s">
        <v>130</v>
      </c>
      <c r="X9" s="51" t="s">
        <v>14</v>
      </c>
      <c r="Y9" s="51" t="s">
        <v>131</v>
      </c>
      <c r="Z9" s="19" t="s">
        <v>15</v>
      </c>
      <c r="AA9" s="281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5956</v>
      </c>
      <c r="C10" s="126">
        <v>1266</v>
      </c>
      <c r="D10" s="126">
        <v>556</v>
      </c>
      <c r="E10" s="110">
        <v>433</v>
      </c>
      <c r="F10" s="110">
        <v>362</v>
      </c>
      <c r="G10" s="110">
        <v>356</v>
      </c>
      <c r="H10" s="110">
        <v>256</v>
      </c>
      <c r="I10" s="110">
        <v>284</v>
      </c>
      <c r="J10" s="110">
        <v>201</v>
      </c>
      <c r="K10" s="110">
        <v>259</v>
      </c>
      <c r="L10" s="110">
        <v>261</v>
      </c>
      <c r="M10" s="110">
        <v>291</v>
      </c>
      <c r="N10" s="110">
        <v>258</v>
      </c>
      <c r="O10" s="110">
        <v>222</v>
      </c>
      <c r="P10" s="110">
        <v>235</v>
      </c>
      <c r="Q10" s="110">
        <v>202</v>
      </c>
      <c r="R10" s="110">
        <v>192</v>
      </c>
      <c r="S10" s="117">
        <v>322</v>
      </c>
      <c r="T10" s="109">
        <v>2999</v>
      </c>
      <c r="U10" s="123">
        <v>2957</v>
      </c>
      <c r="V10" s="133">
        <v>5649</v>
      </c>
      <c r="W10" s="109">
        <v>172</v>
      </c>
      <c r="X10" s="110">
        <v>84</v>
      </c>
      <c r="Y10" s="110">
        <v>129</v>
      </c>
      <c r="Z10" s="123">
        <v>573</v>
      </c>
      <c r="AA10" s="123"/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617</v>
      </c>
      <c r="C11" s="142"/>
      <c r="D11" s="142">
        <v>2</v>
      </c>
      <c r="E11" s="138">
        <v>11</v>
      </c>
      <c r="F11" s="138">
        <v>96</v>
      </c>
      <c r="G11" s="138">
        <v>132</v>
      </c>
      <c r="H11" s="138">
        <v>107</v>
      </c>
      <c r="I11" s="138">
        <v>116</v>
      </c>
      <c r="J11" s="138">
        <v>76</v>
      </c>
      <c r="K11" s="138">
        <v>30</v>
      </c>
      <c r="L11" s="138">
        <v>24</v>
      </c>
      <c r="M11" s="138">
        <v>13</v>
      </c>
      <c r="N11" s="138">
        <v>3</v>
      </c>
      <c r="O11" s="138">
        <v>0</v>
      </c>
      <c r="P11" s="138">
        <v>2</v>
      </c>
      <c r="Q11" s="138">
        <v>4</v>
      </c>
      <c r="R11" s="138">
        <v>1</v>
      </c>
      <c r="S11" s="128">
        <v>0</v>
      </c>
      <c r="T11" s="107"/>
      <c r="U11" s="129">
        <v>617</v>
      </c>
      <c r="V11" s="140">
        <v>597</v>
      </c>
      <c r="W11" s="137">
        <v>13</v>
      </c>
      <c r="X11" s="138">
        <v>3</v>
      </c>
      <c r="Y11" s="138">
        <v>6</v>
      </c>
      <c r="Z11" s="129">
        <v>52</v>
      </c>
      <c r="AA11" s="129"/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245</v>
      </c>
      <c r="C12" s="127"/>
      <c r="D12" s="127"/>
      <c r="E12" s="101"/>
      <c r="F12" s="101">
        <v>42</v>
      </c>
      <c r="G12" s="101">
        <v>53</v>
      </c>
      <c r="H12" s="101">
        <v>43</v>
      </c>
      <c r="I12" s="101">
        <v>41</v>
      </c>
      <c r="J12" s="101">
        <v>25</v>
      </c>
      <c r="K12" s="101">
        <v>12</v>
      </c>
      <c r="L12" s="101">
        <v>11</v>
      </c>
      <c r="M12" s="101">
        <v>2</v>
      </c>
      <c r="N12" s="101">
        <v>6</v>
      </c>
      <c r="O12" s="101">
        <v>4</v>
      </c>
      <c r="P12" s="101">
        <v>2</v>
      </c>
      <c r="Q12" s="101">
        <v>2</v>
      </c>
      <c r="R12" s="101">
        <v>2</v>
      </c>
      <c r="S12" s="102"/>
      <c r="T12" s="118"/>
      <c r="U12" s="103">
        <v>245</v>
      </c>
      <c r="V12" s="139">
        <v>242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53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8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>
        <v>1</v>
      </c>
      <c r="M15" s="110"/>
      <c r="N15" s="110">
        <v>2</v>
      </c>
      <c r="O15" s="110">
        <v>2</v>
      </c>
      <c r="P15" s="110">
        <v>0</v>
      </c>
      <c r="Q15" s="110">
        <v>1</v>
      </c>
      <c r="R15" s="110">
        <v>0</v>
      </c>
      <c r="S15" s="123">
        <v>2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126</v>
      </c>
      <c r="C16" s="97">
        <v>7</v>
      </c>
      <c r="D16" s="98">
        <v>0</v>
      </c>
      <c r="E16" s="98">
        <v>0</v>
      </c>
      <c r="F16" s="98">
        <v>2</v>
      </c>
      <c r="G16" s="98">
        <v>5</v>
      </c>
      <c r="H16" s="98">
        <v>4</v>
      </c>
      <c r="I16" s="98">
        <v>3</v>
      </c>
      <c r="J16" s="98">
        <v>1</v>
      </c>
      <c r="K16" s="98">
        <v>6</v>
      </c>
      <c r="L16" s="98">
        <v>5</v>
      </c>
      <c r="M16" s="98">
        <v>9</v>
      </c>
      <c r="N16" s="98">
        <v>12</v>
      </c>
      <c r="O16" s="98">
        <v>15</v>
      </c>
      <c r="P16" s="98">
        <v>8</v>
      </c>
      <c r="Q16" s="98">
        <v>9</v>
      </c>
      <c r="R16" s="98">
        <v>14</v>
      </c>
      <c r="S16" s="94">
        <v>26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3178</v>
      </c>
      <c r="C17" s="97">
        <v>601</v>
      </c>
      <c r="D17" s="98">
        <v>183</v>
      </c>
      <c r="E17" s="98">
        <v>121</v>
      </c>
      <c r="F17" s="98">
        <v>143</v>
      </c>
      <c r="G17" s="98">
        <v>195</v>
      </c>
      <c r="H17" s="98">
        <v>144</v>
      </c>
      <c r="I17" s="98">
        <v>155</v>
      </c>
      <c r="J17" s="98">
        <v>105</v>
      </c>
      <c r="K17" s="98">
        <v>138</v>
      </c>
      <c r="L17" s="98">
        <v>160</v>
      </c>
      <c r="M17" s="98">
        <v>180</v>
      </c>
      <c r="N17" s="98">
        <v>164</v>
      </c>
      <c r="O17" s="98">
        <v>144</v>
      </c>
      <c r="P17" s="98">
        <v>171</v>
      </c>
      <c r="Q17" s="98">
        <v>165</v>
      </c>
      <c r="R17" s="98">
        <v>144</v>
      </c>
      <c r="S17" s="94">
        <v>265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2476</v>
      </c>
      <c r="C18" s="97">
        <v>641</v>
      </c>
      <c r="D18" s="98">
        <v>358</v>
      </c>
      <c r="E18" s="98">
        <v>300</v>
      </c>
      <c r="F18" s="98">
        <v>194</v>
      </c>
      <c r="G18" s="98">
        <v>139</v>
      </c>
      <c r="H18" s="98">
        <v>95</v>
      </c>
      <c r="I18" s="98">
        <v>110</v>
      </c>
      <c r="J18" s="98">
        <v>86</v>
      </c>
      <c r="K18" s="98">
        <v>106</v>
      </c>
      <c r="L18" s="98">
        <v>88</v>
      </c>
      <c r="M18" s="98">
        <v>93</v>
      </c>
      <c r="N18" s="98">
        <v>71</v>
      </c>
      <c r="O18" s="98">
        <v>57</v>
      </c>
      <c r="P18" s="98">
        <v>53</v>
      </c>
      <c r="Q18" s="98">
        <v>24</v>
      </c>
      <c r="R18" s="98">
        <v>32</v>
      </c>
      <c r="S18" s="94">
        <v>29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166</v>
      </c>
      <c r="C19" s="114">
        <v>17</v>
      </c>
      <c r="D19" s="115">
        <v>15</v>
      </c>
      <c r="E19" s="115">
        <v>12</v>
      </c>
      <c r="F19" s="115">
        <v>23</v>
      </c>
      <c r="G19" s="115">
        <v>17</v>
      </c>
      <c r="H19" s="115">
        <v>12</v>
      </c>
      <c r="I19" s="115">
        <v>16</v>
      </c>
      <c r="J19" s="115">
        <v>8</v>
      </c>
      <c r="K19" s="115">
        <v>9</v>
      </c>
      <c r="L19" s="115">
        <v>7</v>
      </c>
      <c r="M19" s="115">
        <v>9</v>
      </c>
      <c r="N19" s="115">
        <v>9</v>
      </c>
      <c r="O19" s="115">
        <v>4</v>
      </c>
      <c r="P19" s="115">
        <v>3</v>
      </c>
      <c r="Q19" s="115">
        <v>3</v>
      </c>
      <c r="R19" s="115">
        <v>2</v>
      </c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2</v>
      </c>
      <c r="C20" s="100"/>
      <c r="D20" s="101"/>
      <c r="E20" s="101"/>
      <c r="F20" s="101"/>
      <c r="G20" s="101"/>
      <c r="H20" s="101">
        <v>1</v>
      </c>
      <c r="I20" s="101"/>
      <c r="J20" s="101">
        <v>1</v>
      </c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5956</v>
      </c>
      <c r="C21" s="171">
        <f>SUM(C15:C20)</f>
        <v>1266</v>
      </c>
      <c r="D21" s="172">
        <f>SUM(D15:D20)</f>
        <v>556</v>
      </c>
      <c r="E21" s="172">
        <f>SUM(E15:E20)</f>
        <v>433</v>
      </c>
      <c r="F21" s="172">
        <f t="shared" ref="F21:S21" si="1">SUM(F15:F20)</f>
        <v>362</v>
      </c>
      <c r="G21" s="172">
        <f t="shared" si="1"/>
        <v>356</v>
      </c>
      <c r="H21" s="172">
        <f t="shared" si="1"/>
        <v>256</v>
      </c>
      <c r="I21" s="172">
        <f t="shared" si="1"/>
        <v>284</v>
      </c>
      <c r="J21" s="172">
        <f t="shared" si="1"/>
        <v>201</v>
      </c>
      <c r="K21" s="172">
        <f t="shared" si="1"/>
        <v>259</v>
      </c>
      <c r="L21" s="172">
        <f t="shared" si="1"/>
        <v>261</v>
      </c>
      <c r="M21" s="172">
        <f t="shared" si="1"/>
        <v>291</v>
      </c>
      <c r="N21" s="172">
        <f t="shared" si="1"/>
        <v>258</v>
      </c>
      <c r="O21" s="172">
        <f t="shared" si="1"/>
        <v>222</v>
      </c>
      <c r="P21" s="172">
        <f t="shared" si="1"/>
        <v>235</v>
      </c>
      <c r="Q21" s="172">
        <f t="shared" si="1"/>
        <v>202</v>
      </c>
      <c r="R21" s="172">
        <f t="shared" si="1"/>
        <v>192</v>
      </c>
      <c r="S21" s="173">
        <f t="shared" si="1"/>
        <v>322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80" t="s">
        <v>30</v>
      </c>
      <c r="B23" s="280" t="s">
        <v>4</v>
      </c>
      <c r="C23" s="270" t="s">
        <v>5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1"/>
      <c r="T23" s="270" t="s">
        <v>6</v>
      </c>
      <c r="U23" s="271"/>
      <c r="V23" s="280" t="s">
        <v>31</v>
      </c>
      <c r="W23" s="269" t="s">
        <v>32</v>
      </c>
      <c r="X23" s="270"/>
      <c r="Y23" s="271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81"/>
      <c r="B24" s="281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81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53" t="s">
        <v>4</v>
      </c>
      <c r="C28" s="253" t="s">
        <v>132</v>
      </c>
      <c r="D28" s="253" t="s">
        <v>133</v>
      </c>
      <c r="E28" s="253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09" t="s">
        <v>30</v>
      </c>
      <c r="B44" s="310"/>
      <c r="C44" s="280" t="s">
        <v>4</v>
      </c>
      <c r="D44" s="269" t="s">
        <v>5</v>
      </c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1"/>
      <c r="U44" s="269" t="s">
        <v>6</v>
      </c>
      <c r="V44" s="271"/>
      <c r="W44" s="280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1"/>
      <c r="B45" s="312"/>
      <c r="C45" s="286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81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13" t="s">
        <v>35</v>
      </c>
      <c r="B46" s="314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7" t="s">
        <v>44</v>
      </c>
      <c r="B47" s="308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15" t="s">
        <v>36</v>
      </c>
      <c r="B48" s="316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17" t="s">
        <v>45</v>
      </c>
      <c r="B49" s="318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09" t="s">
        <v>30</v>
      </c>
      <c r="B51" s="310"/>
      <c r="C51" s="280" t="s">
        <v>4</v>
      </c>
      <c r="D51" s="269" t="s">
        <v>5</v>
      </c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1"/>
      <c r="U51" s="269" t="s">
        <v>6</v>
      </c>
      <c r="V51" s="271"/>
      <c r="W51" s="280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1"/>
      <c r="B52" s="312"/>
      <c r="C52" s="281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81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13" t="s">
        <v>35</v>
      </c>
      <c r="B53" s="314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7" t="s">
        <v>44</v>
      </c>
      <c r="B54" s="308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7" t="s">
        <v>36</v>
      </c>
      <c r="B55" s="308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7" t="s">
        <v>47</v>
      </c>
      <c r="B56" s="308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20" t="s">
        <v>48</v>
      </c>
      <c r="B57" s="321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09" t="s">
        <v>30</v>
      </c>
      <c r="B59" s="310"/>
      <c r="C59" s="280" t="s">
        <v>4</v>
      </c>
      <c r="D59" s="269" t="s">
        <v>5</v>
      </c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1"/>
      <c r="U59" s="269" t="s">
        <v>6</v>
      </c>
      <c r="V59" s="271"/>
      <c r="W59" s="280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1"/>
      <c r="B60" s="312"/>
      <c r="C60" s="286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81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22" t="s">
        <v>35</v>
      </c>
      <c r="B61" s="323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7" t="s">
        <v>44</v>
      </c>
      <c r="B62" s="308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326" t="s">
        <v>47</v>
      </c>
      <c r="B64" s="327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324" t="s">
        <v>51</v>
      </c>
      <c r="B67" s="324"/>
      <c r="C67" s="253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325" t="s">
        <v>52</v>
      </c>
      <c r="B68" s="325"/>
      <c r="C68" s="105">
        <f>SUM(C69:C76)</f>
        <v>1046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80" t="s">
        <v>53</v>
      </c>
      <c r="B69" s="84" t="s">
        <v>54</v>
      </c>
      <c r="C69" s="130">
        <v>872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86"/>
      <c r="B70" s="259" t="s">
        <v>55</v>
      </c>
      <c r="C70" s="89">
        <v>10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86"/>
      <c r="B71" s="260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37" t="s">
        <v>57</v>
      </c>
      <c r="B72" s="338"/>
      <c r="C72" s="182">
        <v>44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331" t="s">
        <v>58</v>
      </c>
      <c r="B73" s="333"/>
      <c r="C73" s="89">
        <v>120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331" t="s">
        <v>59</v>
      </c>
      <c r="B74" s="333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35" t="s">
        <v>60</v>
      </c>
      <c r="B75" s="336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39" t="s">
        <v>145</v>
      </c>
      <c r="B76" s="340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73" t="s">
        <v>62</v>
      </c>
      <c r="B78" s="274"/>
      <c r="C78" s="256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41" t="s">
        <v>63</v>
      </c>
      <c r="B79" s="85" t="s">
        <v>64</v>
      </c>
      <c r="C79" s="104">
        <f>SUM(E79)</f>
        <v>1</v>
      </c>
      <c r="D79" s="108"/>
      <c r="E79" s="123">
        <v>1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42"/>
      <c r="B80" s="86" t="s">
        <v>65</v>
      </c>
      <c r="C80" s="106">
        <f>SUM(D80:E80)</f>
        <v>1</v>
      </c>
      <c r="D80" s="100"/>
      <c r="E80" s="103">
        <v>1</v>
      </c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03" t="s">
        <v>66</v>
      </c>
      <c r="B81" s="304"/>
      <c r="C81" s="104">
        <f>SUM(D81:E81)</f>
        <v>4</v>
      </c>
      <c r="D81" s="126"/>
      <c r="E81" s="123">
        <v>4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05" t="s">
        <v>67</v>
      </c>
      <c r="B82" s="306"/>
      <c r="C82" s="106">
        <f>SUM(D82:E82)</f>
        <v>2</v>
      </c>
      <c r="D82" s="127"/>
      <c r="E82" s="103">
        <v>2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73" t="s">
        <v>62</v>
      </c>
      <c r="B84" s="274"/>
      <c r="C84" s="278" t="s">
        <v>28</v>
      </c>
      <c r="D84" s="269" t="s">
        <v>5</v>
      </c>
      <c r="E84" s="270"/>
      <c r="F84" s="270"/>
      <c r="G84" s="270"/>
      <c r="H84" s="270"/>
      <c r="I84" s="270"/>
      <c r="J84" s="270"/>
      <c r="K84" s="270"/>
      <c r="L84" s="270"/>
      <c r="M84" s="271"/>
      <c r="N84" s="269" t="s">
        <v>6</v>
      </c>
      <c r="O84" s="271"/>
      <c r="P84" s="280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57"/>
      <c r="B85" s="258"/>
      <c r="C85" s="279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81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97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98"/>
      <c r="B87" s="86" t="s">
        <v>71</v>
      </c>
      <c r="C87" s="106">
        <f>SUM(F87:K87)</f>
        <v>12</v>
      </c>
      <c r="D87" s="119"/>
      <c r="E87" s="119"/>
      <c r="F87" s="127"/>
      <c r="G87" s="101">
        <v>6</v>
      </c>
      <c r="H87" s="101">
        <v>1</v>
      </c>
      <c r="I87" s="101">
        <v>3</v>
      </c>
      <c r="J87" s="101">
        <v>2</v>
      </c>
      <c r="K87" s="101"/>
      <c r="L87" s="119"/>
      <c r="M87" s="120"/>
      <c r="N87" s="119"/>
      <c r="O87" s="103">
        <v>12</v>
      </c>
      <c r="P87" s="93">
        <v>11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99" t="s">
        <v>73</v>
      </c>
      <c r="B89" s="301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00"/>
      <c r="B90" s="302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2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>
        <v>1</v>
      </c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9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3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5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20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54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19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116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2" t="s">
        <v>88</v>
      </c>
      <c r="B105" s="282"/>
      <c r="C105" s="282"/>
      <c r="D105" s="282"/>
      <c r="E105" s="255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53" t="s">
        <v>89</v>
      </c>
      <c r="B106" s="283" t="s">
        <v>90</v>
      </c>
      <c r="C106" s="284"/>
      <c r="D106" s="285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2" t="s">
        <v>88</v>
      </c>
      <c r="B108" s="282"/>
      <c r="C108" s="282"/>
      <c r="D108" s="282"/>
      <c r="E108" s="255" t="s">
        <v>28</v>
      </c>
      <c r="F108" s="253" t="s">
        <v>7</v>
      </c>
      <c r="G108" s="253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75" t="s">
        <v>93</v>
      </c>
      <c r="B109" s="328" t="s">
        <v>94</v>
      </c>
      <c r="C109" s="329"/>
      <c r="D109" s="330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76"/>
      <c r="B110" s="331" t="s">
        <v>95</v>
      </c>
      <c r="C110" s="332"/>
      <c r="D110" s="333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77"/>
      <c r="B111" s="334" t="s">
        <v>96</v>
      </c>
      <c r="C111" s="334"/>
      <c r="D111" s="334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80" t="s">
        <v>97</v>
      </c>
      <c r="B112" s="287" t="s">
        <v>98</v>
      </c>
      <c r="C112" s="290" t="s">
        <v>99</v>
      </c>
      <c r="D112" s="291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86"/>
      <c r="B113" s="288"/>
      <c r="C113" s="292" t="s">
        <v>100</v>
      </c>
      <c r="D113" s="293"/>
      <c r="E113" s="91">
        <v>171</v>
      </c>
      <c r="F113" s="91">
        <v>171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86"/>
      <c r="B114" s="289"/>
      <c r="C114" s="294" t="s">
        <v>101</v>
      </c>
      <c r="D114" s="295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86"/>
      <c r="B115" s="287" t="s">
        <v>95</v>
      </c>
      <c r="C115" s="290" t="s">
        <v>99</v>
      </c>
      <c r="D115" s="291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86"/>
      <c r="B116" s="288"/>
      <c r="C116" s="292" t="s">
        <v>102</v>
      </c>
      <c r="D116" s="293"/>
      <c r="E116" s="91">
        <v>209</v>
      </c>
      <c r="F116" s="91">
        <v>209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86"/>
      <c r="B117" s="296"/>
      <c r="C117" s="292" t="s">
        <v>103</v>
      </c>
      <c r="D117" s="293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81"/>
      <c r="B118" s="289"/>
      <c r="C118" s="294" t="s">
        <v>101</v>
      </c>
      <c r="D118" s="295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73" t="s">
        <v>105</v>
      </c>
      <c r="B120" s="274"/>
      <c r="C120" s="253" t="s">
        <v>4</v>
      </c>
      <c r="D120" s="253" t="s">
        <v>7</v>
      </c>
      <c r="E120" s="253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75" t="s">
        <v>107</v>
      </c>
      <c r="B121" s="254" t="s">
        <v>108</v>
      </c>
      <c r="C121" s="132">
        <v>209</v>
      </c>
      <c r="D121" s="144">
        <v>209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76"/>
      <c r="B122" s="30" t="s">
        <v>109</v>
      </c>
      <c r="C122" s="91">
        <v>171</v>
      </c>
      <c r="D122" s="111">
        <v>171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77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75" t="s">
        <v>111</v>
      </c>
      <c r="B124" s="254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76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77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78" t="s">
        <v>3</v>
      </c>
      <c r="B128" s="280" t="s">
        <v>4</v>
      </c>
      <c r="C128" s="269" t="s">
        <v>152</v>
      </c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1"/>
      <c r="T128" s="269" t="s">
        <v>153</v>
      </c>
      <c r="U128" s="270"/>
      <c r="V128" s="272" t="s">
        <v>154</v>
      </c>
      <c r="W128" s="271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79"/>
      <c r="B129" s="281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55705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W8:Z8"/>
    <mergeCell ref="AA8:AA9"/>
    <mergeCell ref="C23:S23"/>
    <mergeCell ref="T23:U23"/>
    <mergeCell ref="V23:V24"/>
    <mergeCell ref="W23:Y23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tabSelected="1" topLeftCell="A59" workbookViewId="0">
      <selection activeCell="H67" sqref="H67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",[11]NOMBRE!B2," - ","( ",[11]NOMBRE!C2,[11]NOMBRE!D2,[11]NOMBRE!E2,[11]NOMBRE!F2,[11]NOMBRE!G2," )")</f>
        <v>COMUNA: LINARES  - ( 07401 )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",[11]NOMBRE!B3," - ","( ",[11]NOMBRE!C3,[11]NOMBRE!D3,[11]NOMBRE!E3,[11]NOMBRE!F3,[11]NOMBRE!G3,[11]NOMBRE!H3,"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",[11]NOMBRE!B6," - ","( ",[11]NOMBRE!C6,[11]NOMBRE!D6," )")</f>
        <v>MES: OCTUBRE - ( 10 )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78" t="s">
        <v>3</v>
      </c>
      <c r="B8" s="280" t="s">
        <v>4</v>
      </c>
      <c r="C8" s="269" t="s">
        <v>5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1"/>
      <c r="T8" s="269" t="s">
        <v>6</v>
      </c>
      <c r="U8" s="271"/>
      <c r="V8" s="280" t="s">
        <v>7</v>
      </c>
      <c r="W8" s="269" t="s">
        <v>8</v>
      </c>
      <c r="X8" s="270"/>
      <c r="Y8" s="270"/>
      <c r="Z8" s="271"/>
      <c r="AA8" s="280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79"/>
      <c r="B9" s="281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81"/>
      <c r="W9" s="18" t="s">
        <v>130</v>
      </c>
      <c r="X9" s="51" t="s">
        <v>14</v>
      </c>
      <c r="Y9" s="51" t="s">
        <v>131</v>
      </c>
      <c r="Z9" s="19" t="s">
        <v>15</v>
      </c>
      <c r="AA9" s="281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6295</v>
      </c>
      <c r="C10" s="126">
        <v>1294</v>
      </c>
      <c r="D10" s="126">
        <v>626</v>
      </c>
      <c r="E10" s="110">
        <v>542</v>
      </c>
      <c r="F10" s="110">
        <v>414</v>
      </c>
      <c r="G10" s="110">
        <v>311</v>
      </c>
      <c r="H10" s="110">
        <v>291</v>
      </c>
      <c r="I10" s="110">
        <v>262</v>
      </c>
      <c r="J10" s="110">
        <v>222</v>
      </c>
      <c r="K10" s="110">
        <v>234</v>
      </c>
      <c r="L10" s="110">
        <v>279</v>
      </c>
      <c r="M10" s="110">
        <v>289</v>
      </c>
      <c r="N10" s="110">
        <v>238</v>
      </c>
      <c r="O10" s="110">
        <v>223</v>
      </c>
      <c r="P10" s="110">
        <v>279</v>
      </c>
      <c r="Q10" s="110">
        <v>229</v>
      </c>
      <c r="R10" s="110">
        <v>198</v>
      </c>
      <c r="S10" s="117">
        <v>364</v>
      </c>
      <c r="T10" s="109">
        <v>3164</v>
      </c>
      <c r="U10" s="123">
        <v>3131</v>
      </c>
      <c r="V10" s="133">
        <v>5999</v>
      </c>
      <c r="W10" s="109">
        <v>163</v>
      </c>
      <c r="X10" s="110">
        <v>95</v>
      </c>
      <c r="Y10" s="110">
        <v>127</v>
      </c>
      <c r="Z10" s="123">
        <v>748</v>
      </c>
      <c r="AA10" s="123">
        <v>86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552</v>
      </c>
      <c r="C11" s="142"/>
      <c r="D11" s="142">
        <v>1</v>
      </c>
      <c r="E11" s="138">
        <v>10</v>
      </c>
      <c r="F11" s="138">
        <v>97</v>
      </c>
      <c r="G11" s="138">
        <v>125</v>
      </c>
      <c r="H11" s="138">
        <v>115</v>
      </c>
      <c r="I11" s="138">
        <v>85</v>
      </c>
      <c r="J11" s="138">
        <v>50</v>
      </c>
      <c r="K11" s="138">
        <v>35</v>
      </c>
      <c r="L11" s="138">
        <v>15</v>
      </c>
      <c r="M11" s="138">
        <v>9</v>
      </c>
      <c r="N11" s="138">
        <v>4</v>
      </c>
      <c r="O11" s="138">
        <v>1</v>
      </c>
      <c r="P11" s="138"/>
      <c r="Q11" s="138">
        <v>2</v>
      </c>
      <c r="R11" s="138">
        <v>1</v>
      </c>
      <c r="S11" s="128">
        <v>2</v>
      </c>
      <c r="T11" s="107"/>
      <c r="U11" s="129">
        <v>552</v>
      </c>
      <c r="V11" s="140">
        <v>543</v>
      </c>
      <c r="W11" s="137">
        <v>6</v>
      </c>
      <c r="X11" s="138">
        <v>6</v>
      </c>
      <c r="Y11" s="138">
        <v>1</v>
      </c>
      <c r="Z11" s="129">
        <v>58</v>
      </c>
      <c r="AA11" s="129">
        <v>10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244</v>
      </c>
      <c r="C12" s="127"/>
      <c r="D12" s="127"/>
      <c r="E12" s="101">
        <v>1</v>
      </c>
      <c r="F12" s="101">
        <v>38</v>
      </c>
      <c r="G12" s="101">
        <v>61</v>
      </c>
      <c r="H12" s="101">
        <v>46</v>
      </c>
      <c r="I12" s="101">
        <v>32</v>
      </c>
      <c r="J12" s="101">
        <v>27</v>
      </c>
      <c r="K12" s="101">
        <v>20</v>
      </c>
      <c r="L12" s="101">
        <v>8</v>
      </c>
      <c r="M12" s="101">
        <v>3</v>
      </c>
      <c r="N12" s="101"/>
      <c r="O12" s="101">
        <v>3</v>
      </c>
      <c r="P12" s="101">
        <v>1</v>
      </c>
      <c r="Q12" s="101">
        <v>1</v>
      </c>
      <c r="R12" s="101">
        <v>2</v>
      </c>
      <c r="S12" s="102">
        <v>1</v>
      </c>
      <c r="T12" s="118"/>
      <c r="U12" s="103">
        <v>244</v>
      </c>
      <c r="V12" s="139">
        <v>242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61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15</v>
      </c>
      <c r="C15" s="109"/>
      <c r="D15" s="110"/>
      <c r="E15" s="110"/>
      <c r="F15" s="110">
        <v>1</v>
      </c>
      <c r="G15" s="110">
        <v>1</v>
      </c>
      <c r="H15" s="110"/>
      <c r="I15" s="110"/>
      <c r="J15" s="110"/>
      <c r="K15" s="110"/>
      <c r="L15" s="110"/>
      <c r="M15" s="110">
        <v>2</v>
      </c>
      <c r="N15" s="110"/>
      <c r="O15" s="110">
        <v>2</v>
      </c>
      <c r="P15" s="110">
        <v>2</v>
      </c>
      <c r="Q15" s="110">
        <v>4</v>
      </c>
      <c r="R15" s="110">
        <v>3</v>
      </c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88</v>
      </c>
      <c r="C16" s="97">
        <v>6</v>
      </c>
      <c r="D16" s="98">
        <v>1</v>
      </c>
      <c r="E16" s="98">
        <v>1</v>
      </c>
      <c r="F16" s="98">
        <v>2</v>
      </c>
      <c r="G16" s="98">
        <v>2</v>
      </c>
      <c r="H16" s="98">
        <v>4</v>
      </c>
      <c r="I16" s="98"/>
      <c r="J16" s="98">
        <v>1</v>
      </c>
      <c r="K16" s="98">
        <v>1</v>
      </c>
      <c r="L16" s="98">
        <v>2</v>
      </c>
      <c r="M16" s="98">
        <v>5</v>
      </c>
      <c r="N16" s="98">
        <v>3</v>
      </c>
      <c r="O16" s="98">
        <v>12</v>
      </c>
      <c r="P16" s="98">
        <v>6</v>
      </c>
      <c r="Q16" s="98">
        <v>10</v>
      </c>
      <c r="R16" s="98">
        <v>9</v>
      </c>
      <c r="S16" s="94">
        <v>23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3349</v>
      </c>
      <c r="C17" s="97">
        <v>581</v>
      </c>
      <c r="D17" s="98">
        <v>220</v>
      </c>
      <c r="E17" s="98">
        <v>157</v>
      </c>
      <c r="F17" s="98">
        <v>184</v>
      </c>
      <c r="G17" s="98">
        <v>158</v>
      </c>
      <c r="H17" s="98">
        <v>156</v>
      </c>
      <c r="I17" s="98">
        <v>159</v>
      </c>
      <c r="J17" s="98">
        <v>118</v>
      </c>
      <c r="K17" s="98">
        <v>142</v>
      </c>
      <c r="L17" s="98">
        <v>160</v>
      </c>
      <c r="M17" s="98">
        <v>176</v>
      </c>
      <c r="N17" s="98">
        <v>150</v>
      </c>
      <c r="O17" s="98">
        <v>150</v>
      </c>
      <c r="P17" s="98">
        <v>199</v>
      </c>
      <c r="Q17" s="98">
        <v>178</v>
      </c>
      <c r="R17" s="98">
        <v>159</v>
      </c>
      <c r="S17" s="94">
        <v>302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2668</v>
      </c>
      <c r="C18" s="97">
        <v>682</v>
      </c>
      <c r="D18" s="98">
        <v>391</v>
      </c>
      <c r="E18" s="98">
        <v>365</v>
      </c>
      <c r="F18" s="98">
        <v>214</v>
      </c>
      <c r="G18" s="98">
        <v>132</v>
      </c>
      <c r="H18" s="98">
        <v>114</v>
      </c>
      <c r="I18" s="98">
        <v>92</v>
      </c>
      <c r="J18" s="98">
        <v>96</v>
      </c>
      <c r="K18" s="98">
        <v>84</v>
      </c>
      <c r="L18" s="98">
        <v>104</v>
      </c>
      <c r="M18" s="98">
        <v>96</v>
      </c>
      <c r="N18" s="98">
        <v>78</v>
      </c>
      <c r="O18" s="98">
        <v>55</v>
      </c>
      <c r="P18" s="98">
        <v>70</v>
      </c>
      <c r="Q18" s="98">
        <v>34</v>
      </c>
      <c r="R18" s="98">
        <v>25</v>
      </c>
      <c r="S18" s="94">
        <v>36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173</v>
      </c>
      <c r="C19" s="114">
        <v>24</v>
      </c>
      <c r="D19" s="115">
        <v>14</v>
      </c>
      <c r="E19" s="115">
        <v>19</v>
      </c>
      <c r="F19" s="115">
        <v>13</v>
      </c>
      <c r="G19" s="115">
        <v>18</v>
      </c>
      <c r="H19" s="115">
        <v>17</v>
      </c>
      <c r="I19" s="115">
        <v>11</v>
      </c>
      <c r="J19" s="115">
        <v>6</v>
      </c>
      <c r="K19" s="115">
        <v>7</v>
      </c>
      <c r="L19" s="115">
        <v>13</v>
      </c>
      <c r="M19" s="115">
        <v>10</v>
      </c>
      <c r="N19" s="115">
        <v>7</v>
      </c>
      <c r="O19" s="115">
        <v>4</v>
      </c>
      <c r="P19" s="115">
        <v>2</v>
      </c>
      <c r="Q19" s="115">
        <v>3</v>
      </c>
      <c r="R19" s="115">
        <v>2</v>
      </c>
      <c r="S19" s="95">
        <v>3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2</v>
      </c>
      <c r="C20" s="100">
        <v>1</v>
      </c>
      <c r="D20" s="101"/>
      <c r="E20" s="101"/>
      <c r="F20" s="101"/>
      <c r="G20" s="101"/>
      <c r="H20" s="101"/>
      <c r="I20" s="101"/>
      <c r="J20" s="101">
        <v>1</v>
      </c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6295</v>
      </c>
      <c r="C21" s="171">
        <f>SUM(C15:C20)</f>
        <v>1294</v>
      </c>
      <c r="D21" s="172">
        <f>SUM(D15:D20)</f>
        <v>626</v>
      </c>
      <c r="E21" s="172">
        <f>SUM(E15:E20)</f>
        <v>542</v>
      </c>
      <c r="F21" s="172">
        <f t="shared" ref="F21:S21" si="1">SUM(F15:F20)</f>
        <v>414</v>
      </c>
      <c r="G21" s="172">
        <f t="shared" si="1"/>
        <v>311</v>
      </c>
      <c r="H21" s="172">
        <f t="shared" si="1"/>
        <v>291</v>
      </c>
      <c r="I21" s="172">
        <f t="shared" si="1"/>
        <v>262</v>
      </c>
      <c r="J21" s="172">
        <f t="shared" si="1"/>
        <v>222</v>
      </c>
      <c r="K21" s="172">
        <f t="shared" si="1"/>
        <v>234</v>
      </c>
      <c r="L21" s="172">
        <f t="shared" si="1"/>
        <v>279</v>
      </c>
      <c r="M21" s="172">
        <f t="shared" si="1"/>
        <v>289</v>
      </c>
      <c r="N21" s="172">
        <f t="shared" si="1"/>
        <v>238</v>
      </c>
      <c r="O21" s="172">
        <f t="shared" si="1"/>
        <v>223</v>
      </c>
      <c r="P21" s="172">
        <f t="shared" si="1"/>
        <v>279</v>
      </c>
      <c r="Q21" s="172">
        <f t="shared" si="1"/>
        <v>229</v>
      </c>
      <c r="R21" s="172">
        <f t="shared" si="1"/>
        <v>198</v>
      </c>
      <c r="S21" s="173">
        <f t="shared" si="1"/>
        <v>364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80" t="s">
        <v>30</v>
      </c>
      <c r="B23" s="280" t="s">
        <v>4</v>
      </c>
      <c r="C23" s="270" t="s">
        <v>5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1"/>
      <c r="T23" s="270" t="s">
        <v>6</v>
      </c>
      <c r="U23" s="271"/>
      <c r="V23" s="280" t="s">
        <v>31</v>
      </c>
      <c r="W23" s="269" t="s">
        <v>32</v>
      </c>
      <c r="X23" s="270"/>
      <c r="Y23" s="271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81"/>
      <c r="B24" s="281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81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61" t="s">
        <v>4</v>
      </c>
      <c r="C28" s="261" t="s">
        <v>132</v>
      </c>
      <c r="D28" s="261" t="s">
        <v>133</v>
      </c>
      <c r="E28" s="261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09" t="s">
        <v>30</v>
      </c>
      <c r="B44" s="310"/>
      <c r="C44" s="280" t="s">
        <v>4</v>
      </c>
      <c r="D44" s="269" t="s">
        <v>5</v>
      </c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1"/>
      <c r="U44" s="269" t="s">
        <v>6</v>
      </c>
      <c r="V44" s="271"/>
      <c r="W44" s="280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1"/>
      <c r="B45" s="312"/>
      <c r="C45" s="286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81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13" t="s">
        <v>35</v>
      </c>
      <c r="B46" s="314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7" t="s">
        <v>44</v>
      </c>
      <c r="B47" s="308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15" t="s">
        <v>36</v>
      </c>
      <c r="B48" s="316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17" t="s">
        <v>45</v>
      </c>
      <c r="B49" s="318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09" t="s">
        <v>30</v>
      </c>
      <c r="B51" s="310"/>
      <c r="C51" s="280" t="s">
        <v>4</v>
      </c>
      <c r="D51" s="269" t="s">
        <v>5</v>
      </c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1"/>
      <c r="U51" s="269" t="s">
        <v>6</v>
      </c>
      <c r="V51" s="271"/>
      <c r="W51" s="280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1"/>
      <c r="B52" s="312"/>
      <c r="C52" s="281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81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13" t="s">
        <v>35</v>
      </c>
      <c r="B53" s="314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7" t="s">
        <v>44</v>
      </c>
      <c r="B54" s="308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7" t="s">
        <v>36</v>
      </c>
      <c r="B55" s="308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7" t="s">
        <v>47</v>
      </c>
      <c r="B56" s="308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20" t="s">
        <v>48</v>
      </c>
      <c r="B57" s="321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09" t="s">
        <v>30</v>
      </c>
      <c r="B59" s="310"/>
      <c r="C59" s="280" t="s">
        <v>4</v>
      </c>
      <c r="D59" s="269" t="s">
        <v>5</v>
      </c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1"/>
      <c r="U59" s="269" t="s">
        <v>6</v>
      </c>
      <c r="V59" s="271"/>
      <c r="W59" s="280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1"/>
      <c r="B60" s="312"/>
      <c r="C60" s="286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81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22" t="s">
        <v>35</v>
      </c>
      <c r="B61" s="323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7" t="s">
        <v>44</v>
      </c>
      <c r="B62" s="308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326" t="s">
        <v>47</v>
      </c>
      <c r="B64" s="327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324" t="s">
        <v>51</v>
      </c>
      <c r="B67" s="324"/>
      <c r="C67" s="261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325" t="s">
        <v>52</v>
      </c>
      <c r="B68" s="325"/>
      <c r="C68" s="105">
        <f>SUM(C69:C76)</f>
        <v>1061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80" t="s">
        <v>53</v>
      </c>
      <c r="B69" s="84" t="s">
        <v>54</v>
      </c>
      <c r="C69" s="130">
        <v>941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86"/>
      <c r="B70" s="267" t="s">
        <v>55</v>
      </c>
      <c r="C70" s="89">
        <v>1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86"/>
      <c r="B71" s="268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37" t="s">
        <v>57</v>
      </c>
      <c r="B72" s="338"/>
      <c r="C72" s="182">
        <v>25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331" t="s">
        <v>58</v>
      </c>
      <c r="B73" s="333"/>
      <c r="C73" s="89">
        <v>94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331" t="s">
        <v>59</v>
      </c>
      <c r="B74" s="333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35" t="s">
        <v>60</v>
      </c>
      <c r="B75" s="336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39" t="s">
        <v>145</v>
      </c>
      <c r="B76" s="340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73" t="s">
        <v>62</v>
      </c>
      <c r="B78" s="274"/>
      <c r="C78" s="264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41" t="s">
        <v>63</v>
      </c>
      <c r="B79" s="85" t="s">
        <v>64</v>
      </c>
      <c r="C79" s="104">
        <f>SUM(E79)</f>
        <v>1</v>
      </c>
      <c r="D79" s="108"/>
      <c r="E79" s="123">
        <v>1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42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03" t="s">
        <v>66</v>
      </c>
      <c r="B81" s="304"/>
      <c r="C81" s="104">
        <f>SUM(D81:E81)</f>
        <v>5</v>
      </c>
      <c r="D81" s="126"/>
      <c r="E81" s="123">
        <v>5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05" t="s">
        <v>67</v>
      </c>
      <c r="B82" s="306"/>
      <c r="C82" s="106">
        <f>SUM(D82:E82)</f>
        <v>2</v>
      </c>
      <c r="D82" s="127"/>
      <c r="E82" s="103">
        <v>2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73" t="s">
        <v>62</v>
      </c>
      <c r="B84" s="274"/>
      <c r="C84" s="278" t="s">
        <v>28</v>
      </c>
      <c r="D84" s="269" t="s">
        <v>5</v>
      </c>
      <c r="E84" s="270"/>
      <c r="F84" s="270"/>
      <c r="G84" s="270"/>
      <c r="H84" s="270"/>
      <c r="I84" s="270"/>
      <c r="J84" s="270"/>
      <c r="K84" s="270"/>
      <c r="L84" s="270"/>
      <c r="M84" s="271"/>
      <c r="N84" s="269" t="s">
        <v>6</v>
      </c>
      <c r="O84" s="271"/>
      <c r="P84" s="280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65"/>
      <c r="B85" s="266"/>
      <c r="C85" s="279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81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97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98"/>
      <c r="B87" s="86" t="s">
        <v>71</v>
      </c>
      <c r="C87" s="106">
        <f>SUM(F87:K87)</f>
        <v>3</v>
      </c>
      <c r="D87" s="119"/>
      <c r="E87" s="119"/>
      <c r="F87" s="127">
        <v>1</v>
      </c>
      <c r="G87" s="101">
        <v>1</v>
      </c>
      <c r="H87" s="101">
        <v>1</v>
      </c>
      <c r="I87" s="101"/>
      <c r="J87" s="101"/>
      <c r="K87" s="101"/>
      <c r="L87" s="119"/>
      <c r="M87" s="120"/>
      <c r="N87" s="119"/>
      <c r="O87" s="103">
        <v>3</v>
      </c>
      <c r="P87" s="93">
        <v>3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99" t="s">
        <v>73</v>
      </c>
      <c r="B89" s="301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00"/>
      <c r="B90" s="302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2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13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5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2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>
        <v>1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58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29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126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2" t="s">
        <v>88</v>
      </c>
      <c r="B105" s="282"/>
      <c r="C105" s="282"/>
      <c r="D105" s="282"/>
      <c r="E105" s="263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61" t="s">
        <v>89</v>
      </c>
      <c r="B106" s="283" t="s">
        <v>90</v>
      </c>
      <c r="C106" s="284"/>
      <c r="D106" s="285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2" t="s">
        <v>88</v>
      </c>
      <c r="B108" s="282"/>
      <c r="C108" s="282"/>
      <c r="D108" s="282"/>
      <c r="E108" s="263" t="s">
        <v>28</v>
      </c>
      <c r="F108" s="261" t="s">
        <v>7</v>
      </c>
      <c r="G108" s="261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75" t="s">
        <v>93</v>
      </c>
      <c r="B109" s="328" t="s">
        <v>94</v>
      </c>
      <c r="C109" s="329"/>
      <c r="D109" s="330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76"/>
      <c r="B110" s="331" t="s">
        <v>95</v>
      </c>
      <c r="C110" s="332"/>
      <c r="D110" s="333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77"/>
      <c r="B111" s="334" t="s">
        <v>96</v>
      </c>
      <c r="C111" s="334"/>
      <c r="D111" s="334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80" t="s">
        <v>97</v>
      </c>
      <c r="B112" s="287" t="s">
        <v>98</v>
      </c>
      <c r="C112" s="290" t="s">
        <v>99</v>
      </c>
      <c r="D112" s="291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86"/>
      <c r="B113" s="288"/>
      <c r="C113" s="292" t="s">
        <v>100</v>
      </c>
      <c r="D113" s="293"/>
      <c r="E113" s="91">
        <v>205</v>
      </c>
      <c r="F113" s="91">
        <v>205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86"/>
      <c r="B114" s="289"/>
      <c r="C114" s="294" t="s">
        <v>101</v>
      </c>
      <c r="D114" s="295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86"/>
      <c r="B115" s="287" t="s">
        <v>95</v>
      </c>
      <c r="C115" s="290" t="s">
        <v>99</v>
      </c>
      <c r="D115" s="291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86"/>
      <c r="B116" s="288"/>
      <c r="C116" s="292" t="s">
        <v>102</v>
      </c>
      <c r="D116" s="293"/>
      <c r="E116" s="91">
        <v>232</v>
      </c>
      <c r="F116" s="91">
        <v>232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86"/>
      <c r="B117" s="296"/>
      <c r="C117" s="292" t="s">
        <v>103</v>
      </c>
      <c r="D117" s="293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81"/>
      <c r="B118" s="289"/>
      <c r="C118" s="294" t="s">
        <v>101</v>
      </c>
      <c r="D118" s="295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73" t="s">
        <v>105</v>
      </c>
      <c r="B120" s="274"/>
      <c r="C120" s="261" t="s">
        <v>4</v>
      </c>
      <c r="D120" s="261" t="s">
        <v>7</v>
      </c>
      <c r="E120" s="261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75" t="s">
        <v>107</v>
      </c>
      <c r="B121" s="262" t="s">
        <v>108</v>
      </c>
      <c r="C121" s="132">
        <v>232</v>
      </c>
      <c r="D121" s="144">
        <v>232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76"/>
      <c r="B122" s="30" t="s">
        <v>109</v>
      </c>
      <c r="C122" s="91">
        <v>205</v>
      </c>
      <c r="D122" s="111">
        <v>205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77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75" t="s">
        <v>111</v>
      </c>
      <c r="B124" s="262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76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77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78" t="s">
        <v>3</v>
      </c>
      <c r="B128" s="280" t="s">
        <v>4</v>
      </c>
      <c r="C128" s="269" t="s">
        <v>152</v>
      </c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1"/>
      <c r="T128" s="269" t="s">
        <v>153</v>
      </c>
      <c r="U128" s="270"/>
      <c r="V128" s="272" t="s">
        <v>154</v>
      </c>
      <c r="W128" s="271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79"/>
      <c r="B129" s="281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58687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53:B53"/>
    <mergeCell ref="A56:B56"/>
    <mergeCell ref="A59:B60"/>
    <mergeCell ref="A54:B54"/>
    <mergeCell ref="A55:B55"/>
    <mergeCell ref="A57:B57"/>
    <mergeCell ref="A6:O6"/>
    <mergeCell ref="A8:A9"/>
    <mergeCell ref="B8:B9"/>
    <mergeCell ref="A23:A24"/>
    <mergeCell ref="B23:B24"/>
    <mergeCell ref="C8:S8"/>
    <mergeCell ref="A81:B81"/>
    <mergeCell ref="A82:B82"/>
    <mergeCell ref="A67:B67"/>
    <mergeCell ref="A68:B68"/>
    <mergeCell ref="A73:B73"/>
    <mergeCell ref="A72:B72"/>
    <mergeCell ref="A74:B74"/>
    <mergeCell ref="A75:B75"/>
    <mergeCell ref="A76:B76"/>
    <mergeCell ref="A78:B78"/>
    <mergeCell ref="A79:A80"/>
    <mergeCell ref="A108:D108"/>
    <mergeCell ref="A109:A111"/>
    <mergeCell ref="B109:D109"/>
    <mergeCell ref="B110:D110"/>
    <mergeCell ref="B111:D111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D44:T44"/>
    <mergeCell ref="A44:B45"/>
    <mergeCell ref="C44:C45"/>
    <mergeCell ref="A46:B46"/>
    <mergeCell ref="A47:B47"/>
    <mergeCell ref="A48:B48"/>
    <mergeCell ref="A49:B49"/>
    <mergeCell ref="U59:V59"/>
    <mergeCell ref="W59:W60"/>
    <mergeCell ref="A62:B62"/>
    <mergeCell ref="A64:B64"/>
    <mergeCell ref="A69:A71"/>
    <mergeCell ref="A61:B61"/>
    <mergeCell ref="C59:C60"/>
    <mergeCell ref="D59:T59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C115:D115"/>
    <mergeCell ref="C116:D116"/>
    <mergeCell ref="C117:D117"/>
    <mergeCell ref="C118:D118"/>
    <mergeCell ref="A120:B120"/>
    <mergeCell ref="A112:A118"/>
    <mergeCell ref="B112:B114"/>
    <mergeCell ref="C112:D112"/>
    <mergeCell ref="C113:D113"/>
    <mergeCell ref="C114:D114"/>
    <mergeCell ref="B115:B118"/>
    <mergeCell ref="T128:U128"/>
    <mergeCell ref="V128:W128"/>
    <mergeCell ref="A121:A123"/>
    <mergeCell ref="A124:A126"/>
    <mergeCell ref="A128:A129"/>
    <mergeCell ref="B128:B129"/>
    <mergeCell ref="C128:S12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B23" sqref="B23:B24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78" t="s">
        <v>3</v>
      </c>
      <c r="B8" s="280" t="s">
        <v>4</v>
      </c>
      <c r="C8" s="269" t="s">
        <v>5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1"/>
      <c r="T8" s="269" t="s">
        <v>6</v>
      </c>
      <c r="U8" s="271"/>
      <c r="V8" s="280" t="s">
        <v>7</v>
      </c>
      <c r="W8" s="269" t="s">
        <v>8</v>
      </c>
      <c r="X8" s="270"/>
      <c r="Y8" s="270"/>
      <c r="Z8" s="271"/>
      <c r="AA8" s="280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79"/>
      <c r="B9" s="281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81"/>
      <c r="W9" s="18" t="s">
        <v>130</v>
      </c>
      <c r="X9" s="51" t="s">
        <v>14</v>
      </c>
      <c r="Y9" s="51" t="s">
        <v>131</v>
      </c>
      <c r="Z9" s="19" t="s">
        <v>15</v>
      </c>
      <c r="AA9" s="281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0</v>
      </c>
      <c r="C10" s="126"/>
      <c r="D10" s="126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7"/>
      <c r="T10" s="109"/>
      <c r="U10" s="123"/>
      <c r="V10" s="133"/>
      <c r="W10" s="109"/>
      <c r="X10" s="110"/>
      <c r="Y10" s="110"/>
      <c r="Z10" s="123"/>
      <c r="AA10" s="123"/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 t="str">
        <f>IF($B10=0,"",IF($V10="",IF($B10="","",1),0))</f>
        <v/>
      </c>
      <c r="BW10" s="148" t="str">
        <f>IF(B10=0,"",IF(AND(B10&lt;&gt;0,W10="",X10="",Y10="",Z10=""),1,0))</f>
        <v/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0</v>
      </c>
      <c r="C11" s="142"/>
      <c r="D11" s="1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28"/>
      <c r="T11" s="107"/>
      <c r="U11" s="129"/>
      <c r="V11" s="140"/>
      <c r="W11" s="137">
        <v>0</v>
      </c>
      <c r="X11" s="138">
        <v>0</v>
      </c>
      <c r="Y11" s="138">
        <v>0</v>
      </c>
      <c r="Z11" s="129">
        <v>0</v>
      </c>
      <c r="AA11" s="129"/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 t="str">
        <f>IF($B11=0,"",IF($V11="",IF($B11="","",1),0))</f>
        <v/>
      </c>
      <c r="BW11" s="148" t="str">
        <f>IF(B11=0,"",IF(AND(B11&lt;&gt;0,W11="",X11="",Y11="",Z11=""),1,0))</f>
        <v/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0</v>
      </c>
      <c r="C12" s="127"/>
      <c r="D12" s="127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118"/>
      <c r="U12" s="103"/>
      <c r="V12" s="139"/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 t="str">
        <f>IF($B12=0,"",IF($V12="",IF($B12="","",1),0))</f>
        <v/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0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0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4"/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0</v>
      </c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4"/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0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4"/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0</v>
      </c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0</v>
      </c>
      <c r="C21" s="171">
        <f>SUM(C15:C20)</f>
        <v>0</v>
      </c>
      <c r="D21" s="172">
        <f>SUM(D15:D20)</f>
        <v>0</v>
      </c>
      <c r="E21" s="172">
        <f>SUM(E15:E20)</f>
        <v>0</v>
      </c>
      <c r="F21" s="172">
        <f t="shared" ref="F21:S21" si="1">SUM(F15:F20)</f>
        <v>0</v>
      </c>
      <c r="G21" s="172">
        <f t="shared" si="1"/>
        <v>0</v>
      </c>
      <c r="H21" s="172">
        <f t="shared" si="1"/>
        <v>0</v>
      </c>
      <c r="I21" s="172">
        <f t="shared" si="1"/>
        <v>0</v>
      </c>
      <c r="J21" s="172">
        <f t="shared" si="1"/>
        <v>0</v>
      </c>
      <c r="K21" s="172">
        <f t="shared" si="1"/>
        <v>0</v>
      </c>
      <c r="L21" s="172">
        <f t="shared" si="1"/>
        <v>0</v>
      </c>
      <c r="M21" s="172">
        <f t="shared" si="1"/>
        <v>0</v>
      </c>
      <c r="N21" s="172">
        <f t="shared" si="1"/>
        <v>0</v>
      </c>
      <c r="O21" s="172">
        <f t="shared" si="1"/>
        <v>0</v>
      </c>
      <c r="P21" s="172">
        <f t="shared" si="1"/>
        <v>0</v>
      </c>
      <c r="Q21" s="172">
        <f t="shared" si="1"/>
        <v>0</v>
      </c>
      <c r="R21" s="172">
        <f t="shared" si="1"/>
        <v>0</v>
      </c>
      <c r="S21" s="173">
        <f t="shared" si="1"/>
        <v>0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80" t="s">
        <v>30</v>
      </c>
      <c r="B23" s="280" t="s">
        <v>4</v>
      </c>
      <c r="C23" s="270" t="s">
        <v>5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1"/>
      <c r="T23" s="270" t="s">
        <v>6</v>
      </c>
      <c r="U23" s="271"/>
      <c r="V23" s="280" t="s">
        <v>31</v>
      </c>
      <c r="W23" s="269" t="s">
        <v>32</v>
      </c>
      <c r="X23" s="270"/>
      <c r="Y23" s="271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81"/>
      <c r="B24" s="281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81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09" t="s">
        <v>30</v>
      </c>
      <c r="B44" s="310"/>
      <c r="C44" s="280" t="s">
        <v>4</v>
      </c>
      <c r="D44" s="269" t="s">
        <v>5</v>
      </c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1"/>
      <c r="U44" s="269" t="s">
        <v>6</v>
      </c>
      <c r="V44" s="271"/>
      <c r="W44" s="280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1"/>
      <c r="B45" s="312"/>
      <c r="C45" s="286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81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13" t="s">
        <v>35</v>
      </c>
      <c r="B46" s="314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7" t="s">
        <v>44</v>
      </c>
      <c r="B47" s="308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15" t="s">
        <v>36</v>
      </c>
      <c r="B48" s="316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17" t="s">
        <v>45</v>
      </c>
      <c r="B49" s="318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09" t="s">
        <v>30</v>
      </c>
      <c r="B51" s="310"/>
      <c r="C51" s="280" t="s">
        <v>4</v>
      </c>
      <c r="D51" s="269" t="s">
        <v>5</v>
      </c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1"/>
      <c r="U51" s="269" t="s">
        <v>6</v>
      </c>
      <c r="V51" s="271"/>
      <c r="W51" s="280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1"/>
      <c r="B52" s="312"/>
      <c r="C52" s="281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81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13" t="s">
        <v>35</v>
      </c>
      <c r="B53" s="314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7" t="s">
        <v>44</v>
      </c>
      <c r="B54" s="308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7" t="s">
        <v>36</v>
      </c>
      <c r="B55" s="308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7" t="s">
        <v>47</v>
      </c>
      <c r="B56" s="308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20" t="s">
        <v>48</v>
      </c>
      <c r="B57" s="321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09" t="s">
        <v>30</v>
      </c>
      <c r="B59" s="310"/>
      <c r="C59" s="280" t="s">
        <v>4</v>
      </c>
      <c r="D59" s="269" t="s">
        <v>5</v>
      </c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1"/>
      <c r="U59" s="269" t="s">
        <v>6</v>
      </c>
      <c r="V59" s="271"/>
      <c r="W59" s="280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1"/>
      <c r="B60" s="312"/>
      <c r="C60" s="286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81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22" t="s">
        <v>35</v>
      </c>
      <c r="B61" s="323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7" t="s">
        <v>44</v>
      </c>
      <c r="B62" s="308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326" t="s">
        <v>47</v>
      </c>
      <c r="B64" s="327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324" t="s">
        <v>51</v>
      </c>
      <c r="B67" s="324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325" t="s">
        <v>52</v>
      </c>
      <c r="B68" s="325"/>
      <c r="C68" s="105">
        <f>SUM(C69:C76)</f>
        <v>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80" t="s">
        <v>53</v>
      </c>
      <c r="B69" s="84" t="s">
        <v>54</v>
      </c>
      <c r="C69" s="130"/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86"/>
      <c r="B70" s="153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86"/>
      <c r="B71" s="154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37" t="s">
        <v>57</v>
      </c>
      <c r="B72" s="338"/>
      <c r="C72" s="182"/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331" t="s">
        <v>58</v>
      </c>
      <c r="B73" s="333"/>
      <c r="C73" s="89"/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331" t="s">
        <v>59</v>
      </c>
      <c r="B74" s="333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35" t="s">
        <v>60</v>
      </c>
      <c r="B75" s="336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39" t="s">
        <v>145</v>
      </c>
      <c r="B76" s="340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73" t="s">
        <v>62</v>
      </c>
      <c r="B78" s="274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41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42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03" t="s">
        <v>66</v>
      </c>
      <c r="B81" s="304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05" t="s">
        <v>67</v>
      </c>
      <c r="B82" s="306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73" t="s">
        <v>62</v>
      </c>
      <c r="B84" s="274"/>
      <c r="C84" s="278" t="s">
        <v>28</v>
      </c>
      <c r="D84" s="269" t="s">
        <v>5</v>
      </c>
      <c r="E84" s="270"/>
      <c r="F84" s="270"/>
      <c r="G84" s="270"/>
      <c r="H84" s="270"/>
      <c r="I84" s="270"/>
      <c r="J84" s="270"/>
      <c r="K84" s="270"/>
      <c r="L84" s="270"/>
      <c r="M84" s="271"/>
      <c r="N84" s="269" t="s">
        <v>6</v>
      </c>
      <c r="O84" s="271"/>
      <c r="P84" s="280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279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81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97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98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99" t="s">
        <v>73</v>
      </c>
      <c r="B89" s="301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00"/>
      <c r="B90" s="302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/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/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0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2" t="s">
        <v>88</v>
      </c>
      <c r="B105" s="282"/>
      <c r="C105" s="282"/>
      <c r="D105" s="282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283" t="s">
        <v>90</v>
      </c>
      <c r="C106" s="284"/>
      <c r="D106" s="285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2" t="s">
        <v>88</v>
      </c>
      <c r="B108" s="282"/>
      <c r="C108" s="282"/>
      <c r="D108" s="282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75" t="s">
        <v>93</v>
      </c>
      <c r="B109" s="328" t="s">
        <v>94</v>
      </c>
      <c r="C109" s="329"/>
      <c r="D109" s="330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76"/>
      <c r="B110" s="331" t="s">
        <v>95</v>
      </c>
      <c r="C110" s="332"/>
      <c r="D110" s="333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77"/>
      <c r="B111" s="334" t="s">
        <v>96</v>
      </c>
      <c r="C111" s="334"/>
      <c r="D111" s="334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80" t="s">
        <v>97</v>
      </c>
      <c r="B112" s="287" t="s">
        <v>98</v>
      </c>
      <c r="C112" s="290" t="s">
        <v>99</v>
      </c>
      <c r="D112" s="291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86"/>
      <c r="B113" s="288"/>
      <c r="C113" s="292" t="s">
        <v>100</v>
      </c>
      <c r="D113" s="293"/>
      <c r="E113" s="91"/>
      <c r="F113" s="91"/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 t="str">
        <f t="shared" si="7"/>
        <v/>
      </c>
      <c r="BV113" s="78"/>
      <c r="BW113" s="36"/>
    </row>
    <row r="114" spans="1:75" s="5" customFormat="1" ht="15" customHeight="1" x14ac:dyDescent="0.2">
      <c r="A114" s="286"/>
      <c r="B114" s="289"/>
      <c r="C114" s="294" t="s">
        <v>101</v>
      </c>
      <c r="D114" s="295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86"/>
      <c r="B115" s="287" t="s">
        <v>95</v>
      </c>
      <c r="C115" s="290" t="s">
        <v>99</v>
      </c>
      <c r="D115" s="291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86"/>
      <c r="B116" s="288"/>
      <c r="C116" s="292" t="s">
        <v>102</v>
      </c>
      <c r="D116" s="293"/>
      <c r="E116" s="91"/>
      <c r="F116" s="91"/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 t="str">
        <f t="shared" si="7"/>
        <v/>
      </c>
      <c r="BV116" s="78"/>
      <c r="BW116" s="36"/>
    </row>
    <row r="117" spans="1:75" s="5" customFormat="1" ht="15" customHeight="1" x14ac:dyDescent="0.2">
      <c r="A117" s="286"/>
      <c r="B117" s="296"/>
      <c r="C117" s="292" t="s">
        <v>103</v>
      </c>
      <c r="D117" s="293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81"/>
      <c r="B118" s="289"/>
      <c r="C118" s="294" t="s">
        <v>101</v>
      </c>
      <c r="D118" s="295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73" t="s">
        <v>105</v>
      </c>
      <c r="B120" s="274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75" t="s">
        <v>107</v>
      </c>
      <c r="B121" s="158" t="s">
        <v>108</v>
      </c>
      <c r="C121" s="132"/>
      <c r="D121" s="144"/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76"/>
      <c r="B122" s="30" t="s">
        <v>109</v>
      </c>
      <c r="C122" s="91"/>
      <c r="D122" s="111"/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77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75" t="s">
        <v>111</v>
      </c>
      <c r="B124" s="158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76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77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78" t="s">
        <v>3</v>
      </c>
      <c r="B128" s="280" t="s">
        <v>4</v>
      </c>
      <c r="C128" s="269" t="s">
        <v>152</v>
      </c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1"/>
      <c r="T128" s="269" t="s">
        <v>153</v>
      </c>
      <c r="U128" s="270"/>
      <c r="V128" s="272" t="s">
        <v>154</v>
      </c>
      <c r="W128" s="271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79"/>
      <c r="B129" s="281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53:B53"/>
    <mergeCell ref="A56:B56"/>
    <mergeCell ref="A59:B60"/>
    <mergeCell ref="A54:B54"/>
    <mergeCell ref="A55:B55"/>
    <mergeCell ref="A57:B57"/>
    <mergeCell ref="A6:O6"/>
    <mergeCell ref="A8:A9"/>
    <mergeCell ref="B8:B9"/>
    <mergeCell ref="A23:A24"/>
    <mergeCell ref="B23:B24"/>
    <mergeCell ref="C8:S8"/>
    <mergeCell ref="A81:B81"/>
    <mergeCell ref="A82:B82"/>
    <mergeCell ref="A67:B67"/>
    <mergeCell ref="A68:B68"/>
    <mergeCell ref="A73:B73"/>
    <mergeCell ref="A72:B72"/>
    <mergeCell ref="A74:B74"/>
    <mergeCell ref="A75:B75"/>
    <mergeCell ref="A76:B76"/>
    <mergeCell ref="A78:B78"/>
    <mergeCell ref="A79:A80"/>
    <mergeCell ref="A108:D108"/>
    <mergeCell ref="A109:A111"/>
    <mergeCell ref="B109:D109"/>
    <mergeCell ref="B110:D110"/>
    <mergeCell ref="B111:D111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D44:T44"/>
    <mergeCell ref="A44:B45"/>
    <mergeCell ref="C44:C45"/>
    <mergeCell ref="A46:B46"/>
    <mergeCell ref="A47:B47"/>
    <mergeCell ref="A48:B48"/>
    <mergeCell ref="A49:B49"/>
    <mergeCell ref="U59:V59"/>
    <mergeCell ref="W59:W60"/>
    <mergeCell ref="A62:B62"/>
    <mergeCell ref="A64:B64"/>
    <mergeCell ref="A69:A71"/>
    <mergeCell ref="A61:B61"/>
    <mergeCell ref="C59:C60"/>
    <mergeCell ref="D59:T59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C115:D115"/>
    <mergeCell ref="C116:D116"/>
    <mergeCell ref="C117:D117"/>
    <mergeCell ref="C118:D118"/>
    <mergeCell ref="A120:B120"/>
    <mergeCell ref="A112:A118"/>
    <mergeCell ref="B112:B114"/>
    <mergeCell ref="C112:D112"/>
    <mergeCell ref="C113:D113"/>
    <mergeCell ref="C114:D114"/>
    <mergeCell ref="B115:B118"/>
    <mergeCell ref="T128:U128"/>
    <mergeCell ref="V128:W128"/>
    <mergeCell ref="A121:A123"/>
    <mergeCell ref="A124:A126"/>
    <mergeCell ref="A128:A129"/>
    <mergeCell ref="B128:B129"/>
    <mergeCell ref="C128:S1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A6" sqref="A6:O6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319" t="s">
        <v>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78" t="s">
        <v>3</v>
      </c>
      <c r="B8" s="280" t="s">
        <v>4</v>
      </c>
      <c r="C8" s="269" t="s">
        <v>5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1"/>
      <c r="T8" s="269" t="s">
        <v>6</v>
      </c>
      <c r="U8" s="271"/>
      <c r="V8" s="280" t="s">
        <v>7</v>
      </c>
      <c r="W8" s="269" t="s">
        <v>8</v>
      </c>
      <c r="X8" s="270"/>
      <c r="Y8" s="270"/>
      <c r="Z8" s="271"/>
      <c r="AA8" s="280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79"/>
      <c r="B9" s="281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81"/>
      <c r="W9" s="18" t="s">
        <v>130</v>
      </c>
      <c r="X9" s="51" t="s">
        <v>14</v>
      </c>
      <c r="Y9" s="51" t="s">
        <v>131</v>
      </c>
      <c r="Z9" s="19" t="s">
        <v>15</v>
      </c>
      <c r="AA9" s="281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0</v>
      </c>
      <c r="C10" s="126"/>
      <c r="D10" s="126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7"/>
      <c r="T10" s="109"/>
      <c r="U10" s="123"/>
      <c r="V10" s="133"/>
      <c r="W10" s="109"/>
      <c r="X10" s="110"/>
      <c r="Y10" s="110"/>
      <c r="Z10" s="123"/>
      <c r="AA10" s="123"/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 t="str">
        <f>IF($B10=0,"",IF($V10="",IF($B10="","",1),0))</f>
        <v/>
      </c>
      <c r="BW10" s="148" t="str">
        <f>IF(B10=0,"",IF(AND(B10&lt;&gt;0,W10="",X10="",Y10="",Z10=""),1,0))</f>
        <v/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0</v>
      </c>
      <c r="C11" s="142"/>
      <c r="D11" s="1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28"/>
      <c r="T11" s="107"/>
      <c r="U11" s="129"/>
      <c r="V11" s="140"/>
      <c r="W11" s="137">
        <v>0</v>
      </c>
      <c r="X11" s="138">
        <v>0</v>
      </c>
      <c r="Y11" s="138">
        <v>0</v>
      </c>
      <c r="Z11" s="129">
        <v>0</v>
      </c>
      <c r="AA11" s="129"/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 t="str">
        <f>IF($B11=0,"",IF($V11="",IF($B11="","",1),0))</f>
        <v/>
      </c>
      <c r="BW11" s="148" t="str">
        <f>IF(B11=0,"",IF(AND(B11&lt;&gt;0,W11="",X11="",Y11="",Z11=""),1,0))</f>
        <v/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0</v>
      </c>
      <c r="C12" s="127"/>
      <c r="D12" s="127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118"/>
      <c r="U12" s="103"/>
      <c r="V12" s="139"/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 t="str">
        <f>IF($B12=0,"",IF($V12="",IF($B12="","",1),0))</f>
        <v/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0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0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4"/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0</v>
      </c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4"/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0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4"/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0</v>
      </c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0</v>
      </c>
      <c r="C21" s="171">
        <f>SUM(C15:C20)</f>
        <v>0</v>
      </c>
      <c r="D21" s="172">
        <f>SUM(D15:D20)</f>
        <v>0</v>
      </c>
      <c r="E21" s="172">
        <f>SUM(E15:E20)</f>
        <v>0</v>
      </c>
      <c r="F21" s="172">
        <f t="shared" ref="F21:S21" si="1">SUM(F15:F20)</f>
        <v>0</v>
      </c>
      <c r="G21" s="172">
        <f t="shared" si="1"/>
        <v>0</v>
      </c>
      <c r="H21" s="172">
        <f t="shared" si="1"/>
        <v>0</v>
      </c>
      <c r="I21" s="172">
        <f t="shared" si="1"/>
        <v>0</v>
      </c>
      <c r="J21" s="172">
        <f t="shared" si="1"/>
        <v>0</v>
      </c>
      <c r="K21" s="172">
        <f t="shared" si="1"/>
        <v>0</v>
      </c>
      <c r="L21" s="172">
        <f t="shared" si="1"/>
        <v>0</v>
      </c>
      <c r="M21" s="172">
        <f t="shared" si="1"/>
        <v>0</v>
      </c>
      <c r="N21" s="172">
        <f t="shared" si="1"/>
        <v>0</v>
      </c>
      <c r="O21" s="172">
        <f t="shared" si="1"/>
        <v>0</v>
      </c>
      <c r="P21" s="172">
        <f t="shared" si="1"/>
        <v>0</v>
      </c>
      <c r="Q21" s="172">
        <f t="shared" si="1"/>
        <v>0</v>
      </c>
      <c r="R21" s="172">
        <f t="shared" si="1"/>
        <v>0</v>
      </c>
      <c r="S21" s="173">
        <f t="shared" si="1"/>
        <v>0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80" t="s">
        <v>30</v>
      </c>
      <c r="B23" s="280" t="s">
        <v>4</v>
      </c>
      <c r="C23" s="270" t="s">
        <v>5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1"/>
      <c r="T23" s="270" t="s">
        <v>6</v>
      </c>
      <c r="U23" s="271"/>
      <c r="V23" s="280" t="s">
        <v>31</v>
      </c>
      <c r="W23" s="269" t="s">
        <v>32</v>
      </c>
      <c r="X23" s="270"/>
      <c r="Y23" s="271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81"/>
      <c r="B24" s="281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81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309" t="s">
        <v>30</v>
      </c>
      <c r="B44" s="310"/>
      <c r="C44" s="280" t="s">
        <v>4</v>
      </c>
      <c r="D44" s="269" t="s">
        <v>5</v>
      </c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1"/>
      <c r="U44" s="269" t="s">
        <v>6</v>
      </c>
      <c r="V44" s="271"/>
      <c r="W44" s="280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311"/>
      <c r="B45" s="312"/>
      <c r="C45" s="286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81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313" t="s">
        <v>35</v>
      </c>
      <c r="B46" s="314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307" t="s">
        <v>44</v>
      </c>
      <c r="B47" s="308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315" t="s">
        <v>36</v>
      </c>
      <c r="B48" s="316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317" t="s">
        <v>45</v>
      </c>
      <c r="B49" s="318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309" t="s">
        <v>30</v>
      </c>
      <c r="B51" s="310"/>
      <c r="C51" s="280" t="s">
        <v>4</v>
      </c>
      <c r="D51" s="269" t="s">
        <v>5</v>
      </c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1"/>
      <c r="U51" s="269" t="s">
        <v>6</v>
      </c>
      <c r="V51" s="271"/>
      <c r="W51" s="280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311"/>
      <c r="B52" s="312"/>
      <c r="C52" s="281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81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313" t="s">
        <v>35</v>
      </c>
      <c r="B53" s="314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307" t="s">
        <v>44</v>
      </c>
      <c r="B54" s="308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307" t="s">
        <v>36</v>
      </c>
      <c r="B55" s="308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307" t="s">
        <v>47</v>
      </c>
      <c r="B56" s="308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320" t="s">
        <v>48</v>
      </c>
      <c r="B57" s="321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309" t="s">
        <v>30</v>
      </c>
      <c r="B59" s="310"/>
      <c r="C59" s="280" t="s">
        <v>4</v>
      </c>
      <c r="D59" s="269" t="s">
        <v>5</v>
      </c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1"/>
      <c r="U59" s="269" t="s">
        <v>6</v>
      </c>
      <c r="V59" s="271"/>
      <c r="W59" s="280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311"/>
      <c r="B60" s="312"/>
      <c r="C60" s="286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81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322" t="s">
        <v>35</v>
      </c>
      <c r="B61" s="323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307" t="s">
        <v>44</v>
      </c>
      <c r="B62" s="308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326" t="s">
        <v>47</v>
      </c>
      <c r="B64" s="327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324" t="s">
        <v>51</v>
      </c>
      <c r="B67" s="324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325" t="s">
        <v>52</v>
      </c>
      <c r="B68" s="325"/>
      <c r="C68" s="105">
        <f>SUM(C69:C76)</f>
        <v>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80" t="s">
        <v>53</v>
      </c>
      <c r="B69" s="84" t="s">
        <v>54</v>
      </c>
      <c r="C69" s="130"/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86"/>
      <c r="B70" s="153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86"/>
      <c r="B71" s="154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37" t="s">
        <v>57</v>
      </c>
      <c r="B72" s="338"/>
      <c r="C72" s="182"/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331" t="s">
        <v>58</v>
      </c>
      <c r="B73" s="333"/>
      <c r="C73" s="89"/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331" t="s">
        <v>59</v>
      </c>
      <c r="B74" s="333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35" t="s">
        <v>60</v>
      </c>
      <c r="B75" s="336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39" t="s">
        <v>145</v>
      </c>
      <c r="B76" s="340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73" t="s">
        <v>62</v>
      </c>
      <c r="B78" s="274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41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42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303" t="s">
        <v>66</v>
      </c>
      <c r="B81" s="304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305" t="s">
        <v>67</v>
      </c>
      <c r="B82" s="306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73" t="s">
        <v>62</v>
      </c>
      <c r="B84" s="274"/>
      <c r="C84" s="278" t="s">
        <v>28</v>
      </c>
      <c r="D84" s="269" t="s">
        <v>5</v>
      </c>
      <c r="E84" s="270"/>
      <c r="F84" s="270"/>
      <c r="G84" s="270"/>
      <c r="H84" s="270"/>
      <c r="I84" s="270"/>
      <c r="J84" s="270"/>
      <c r="K84" s="270"/>
      <c r="L84" s="270"/>
      <c r="M84" s="271"/>
      <c r="N84" s="269" t="s">
        <v>6</v>
      </c>
      <c r="O84" s="271"/>
      <c r="P84" s="280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279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81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97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98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99" t="s">
        <v>73</v>
      </c>
      <c r="B89" s="301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300"/>
      <c r="B90" s="302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/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/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0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82" t="s">
        <v>88</v>
      </c>
      <c r="B105" s="282"/>
      <c r="C105" s="282"/>
      <c r="D105" s="282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283" t="s">
        <v>90</v>
      </c>
      <c r="C106" s="284"/>
      <c r="D106" s="285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82" t="s">
        <v>88</v>
      </c>
      <c r="B108" s="282"/>
      <c r="C108" s="282"/>
      <c r="D108" s="282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75" t="s">
        <v>93</v>
      </c>
      <c r="B109" s="328" t="s">
        <v>94</v>
      </c>
      <c r="C109" s="329"/>
      <c r="D109" s="330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76"/>
      <c r="B110" s="331" t="s">
        <v>95</v>
      </c>
      <c r="C110" s="332"/>
      <c r="D110" s="333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77"/>
      <c r="B111" s="334" t="s">
        <v>96</v>
      </c>
      <c r="C111" s="334"/>
      <c r="D111" s="334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80" t="s">
        <v>97</v>
      </c>
      <c r="B112" s="287" t="s">
        <v>98</v>
      </c>
      <c r="C112" s="290" t="s">
        <v>99</v>
      </c>
      <c r="D112" s="291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86"/>
      <c r="B113" s="288"/>
      <c r="C113" s="292" t="s">
        <v>100</v>
      </c>
      <c r="D113" s="293"/>
      <c r="E113" s="91"/>
      <c r="F113" s="91"/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 t="str">
        <f t="shared" si="7"/>
        <v/>
      </c>
      <c r="BV113" s="78"/>
      <c r="BW113" s="36"/>
    </row>
    <row r="114" spans="1:75" s="5" customFormat="1" ht="15" customHeight="1" x14ac:dyDescent="0.2">
      <c r="A114" s="286"/>
      <c r="B114" s="289"/>
      <c r="C114" s="294" t="s">
        <v>101</v>
      </c>
      <c r="D114" s="295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86"/>
      <c r="B115" s="287" t="s">
        <v>95</v>
      </c>
      <c r="C115" s="290" t="s">
        <v>99</v>
      </c>
      <c r="D115" s="291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86"/>
      <c r="B116" s="288"/>
      <c r="C116" s="292" t="s">
        <v>102</v>
      </c>
      <c r="D116" s="293"/>
      <c r="E116" s="91"/>
      <c r="F116" s="91"/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 t="str">
        <f t="shared" si="7"/>
        <v/>
      </c>
      <c r="BV116" s="78"/>
      <c r="BW116" s="36"/>
    </row>
    <row r="117" spans="1:75" s="5" customFormat="1" ht="15" customHeight="1" x14ac:dyDescent="0.2">
      <c r="A117" s="286"/>
      <c r="B117" s="296"/>
      <c r="C117" s="292" t="s">
        <v>103</v>
      </c>
      <c r="D117" s="293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81"/>
      <c r="B118" s="289"/>
      <c r="C118" s="294" t="s">
        <v>101</v>
      </c>
      <c r="D118" s="295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73" t="s">
        <v>105</v>
      </c>
      <c r="B120" s="274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75" t="s">
        <v>107</v>
      </c>
      <c r="B121" s="158" t="s">
        <v>108</v>
      </c>
      <c r="C121" s="132"/>
      <c r="D121" s="144"/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76"/>
      <c r="B122" s="30" t="s">
        <v>109</v>
      </c>
      <c r="C122" s="91"/>
      <c r="D122" s="111"/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77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75" t="s">
        <v>111</v>
      </c>
      <c r="B124" s="158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76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77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78" t="s">
        <v>3</v>
      </c>
      <c r="B128" s="280" t="s">
        <v>4</v>
      </c>
      <c r="C128" s="269" t="s">
        <v>152</v>
      </c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1"/>
      <c r="T128" s="269" t="s">
        <v>153</v>
      </c>
      <c r="U128" s="270"/>
      <c r="V128" s="272" t="s">
        <v>154</v>
      </c>
      <c r="W128" s="271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79"/>
      <c r="B129" s="281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53:B53"/>
    <mergeCell ref="A56:B56"/>
    <mergeCell ref="A59:B60"/>
    <mergeCell ref="A54:B54"/>
    <mergeCell ref="A55:B55"/>
    <mergeCell ref="A57:B57"/>
    <mergeCell ref="A6:O6"/>
    <mergeCell ref="A8:A9"/>
    <mergeCell ref="B8:B9"/>
    <mergeCell ref="A23:A24"/>
    <mergeCell ref="B23:B24"/>
    <mergeCell ref="C8:S8"/>
    <mergeCell ref="A81:B81"/>
    <mergeCell ref="A82:B82"/>
    <mergeCell ref="A67:B67"/>
    <mergeCell ref="A68:B68"/>
    <mergeCell ref="A73:B73"/>
    <mergeCell ref="A72:B72"/>
    <mergeCell ref="A74:B74"/>
    <mergeCell ref="A75:B75"/>
    <mergeCell ref="A76:B76"/>
    <mergeCell ref="A78:B78"/>
    <mergeCell ref="A79:A80"/>
    <mergeCell ref="A108:D108"/>
    <mergeCell ref="A109:A111"/>
    <mergeCell ref="B109:D109"/>
    <mergeCell ref="B110:D110"/>
    <mergeCell ref="B111:D111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D44:T44"/>
    <mergeCell ref="A44:B45"/>
    <mergeCell ref="C44:C45"/>
    <mergeCell ref="A46:B46"/>
    <mergeCell ref="A47:B47"/>
    <mergeCell ref="A48:B48"/>
    <mergeCell ref="A49:B49"/>
    <mergeCell ref="U59:V59"/>
    <mergeCell ref="W59:W60"/>
    <mergeCell ref="A62:B62"/>
    <mergeCell ref="A64:B64"/>
    <mergeCell ref="A69:A71"/>
    <mergeCell ref="A61:B61"/>
    <mergeCell ref="C59:C60"/>
    <mergeCell ref="D59:T59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C115:D115"/>
    <mergeCell ref="C116:D116"/>
    <mergeCell ref="C117:D117"/>
    <mergeCell ref="C118:D118"/>
    <mergeCell ref="A120:B120"/>
    <mergeCell ref="A112:A118"/>
    <mergeCell ref="B112:B114"/>
    <mergeCell ref="C112:D112"/>
    <mergeCell ref="C113:D113"/>
    <mergeCell ref="C114:D114"/>
    <mergeCell ref="B115:B118"/>
    <mergeCell ref="T128:U128"/>
    <mergeCell ref="V128:W128"/>
    <mergeCell ref="A121:A123"/>
    <mergeCell ref="A124:A126"/>
    <mergeCell ref="A128:A129"/>
    <mergeCell ref="B128:B129"/>
    <mergeCell ref="C128:S1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2014-11-27T17:37:47Z</dcterms:modified>
</cp:coreProperties>
</file>