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calcPr calcId="145621"/>
</workbook>
</file>

<file path=xl/calcChain.xml><?xml version="1.0" encoding="utf-8"?>
<calcChain xmlns="http://schemas.openxmlformats.org/spreadsheetml/2006/main">
  <c r="BB45" i="11" l="1"/>
  <c r="BA45" i="11"/>
  <c r="E45" i="11" s="1"/>
  <c r="N42" i="11"/>
  <c r="P41" i="11"/>
  <c r="O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N38" i="11"/>
  <c r="N33" i="11"/>
  <c r="N32" i="11"/>
  <c r="N31" i="11"/>
  <c r="N30" i="11"/>
  <c r="N41" i="11" s="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I10" i="11"/>
  <c r="H10" i="11"/>
  <c r="G10" i="11"/>
  <c r="F10" i="11"/>
  <c r="E10" i="11"/>
  <c r="D10" i="11"/>
  <c r="B10" i="11" s="1"/>
  <c r="A200" i="11" s="1"/>
  <c r="C10" i="11"/>
  <c r="A5" i="11"/>
  <c r="A4" i="11"/>
  <c r="A3" i="11"/>
  <c r="A2" i="11"/>
  <c r="BB45" i="10" l="1"/>
  <c r="BA45" i="10"/>
  <c r="E45" i="10"/>
  <c r="N42" i="10"/>
  <c r="P41" i="10"/>
  <c r="O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N38" i="10"/>
  <c r="N33" i="10"/>
  <c r="N32" i="10"/>
  <c r="N31" i="10"/>
  <c r="N41" i="10" s="1"/>
  <c r="N30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I10" i="10"/>
  <c r="H10" i="10"/>
  <c r="G10" i="10"/>
  <c r="F10" i="10"/>
  <c r="E10" i="10"/>
  <c r="D10" i="10"/>
  <c r="C10" i="10"/>
  <c r="B10" i="10" s="1"/>
  <c r="A200" i="10" s="1"/>
  <c r="A5" i="10"/>
  <c r="A4" i="10"/>
  <c r="A3" i="10"/>
  <c r="A2" i="10"/>
  <c r="BB45" i="9" l="1"/>
  <c r="BA45" i="9"/>
  <c r="E45" i="9"/>
  <c r="N42" i="9"/>
  <c r="P41" i="9"/>
  <c r="O41" i="9"/>
  <c r="M41" i="9"/>
  <c r="L41" i="9"/>
  <c r="K41" i="9"/>
  <c r="J41" i="9"/>
  <c r="I41" i="9"/>
  <c r="H41" i="9"/>
  <c r="G41" i="9"/>
  <c r="F41" i="9"/>
  <c r="E41" i="9"/>
  <c r="D41" i="9"/>
  <c r="C41" i="9"/>
  <c r="N40" i="9"/>
  <c r="N38" i="9"/>
  <c r="N33" i="9"/>
  <c r="N32" i="9"/>
  <c r="N31" i="9"/>
  <c r="N30" i="9"/>
  <c r="N41" i="9" s="1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I10" i="9"/>
  <c r="H10" i="9"/>
  <c r="G10" i="9"/>
  <c r="F10" i="9"/>
  <c r="E10" i="9"/>
  <c r="D10" i="9"/>
  <c r="C10" i="9"/>
  <c r="B10" i="9"/>
  <c r="A200" i="9" s="1"/>
  <c r="A5" i="9"/>
  <c r="A4" i="9"/>
  <c r="A3" i="9"/>
  <c r="A2" i="9"/>
  <c r="BB45" i="8" l="1"/>
  <c r="BA45" i="8"/>
  <c r="E45" i="8"/>
  <c r="N42" i="8"/>
  <c r="P41" i="8"/>
  <c r="O41" i="8"/>
  <c r="M41" i="8"/>
  <c r="L41" i="8"/>
  <c r="K41" i="8"/>
  <c r="J41" i="8"/>
  <c r="I41" i="8"/>
  <c r="H41" i="8"/>
  <c r="G41" i="8"/>
  <c r="F41" i="8"/>
  <c r="E41" i="8"/>
  <c r="D41" i="8"/>
  <c r="C41" i="8"/>
  <c r="N40" i="8"/>
  <c r="N38" i="8"/>
  <c r="N33" i="8"/>
  <c r="N32" i="8"/>
  <c r="N31" i="8"/>
  <c r="N41" i="8" s="1"/>
  <c r="N30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I10" i="8"/>
  <c r="H10" i="8"/>
  <c r="G10" i="8"/>
  <c r="F10" i="8"/>
  <c r="E10" i="8"/>
  <c r="D10" i="8"/>
  <c r="C10" i="8"/>
  <c r="B10" i="8" s="1"/>
  <c r="A200" i="8" s="1"/>
  <c r="A5" i="8"/>
  <c r="A4" i="8"/>
  <c r="A3" i="8"/>
  <c r="A2" i="8"/>
  <c r="BB45" i="7" l="1"/>
  <c r="BA45" i="7"/>
  <c r="E45" i="7"/>
  <c r="N42" i="7"/>
  <c r="P41" i="7"/>
  <c r="O41" i="7"/>
  <c r="M41" i="7"/>
  <c r="L41" i="7"/>
  <c r="K41" i="7"/>
  <c r="J41" i="7"/>
  <c r="I41" i="7"/>
  <c r="H41" i="7"/>
  <c r="G41" i="7"/>
  <c r="F41" i="7"/>
  <c r="E41" i="7"/>
  <c r="D41" i="7"/>
  <c r="C41" i="7"/>
  <c r="N40" i="7"/>
  <c r="N38" i="7"/>
  <c r="N33" i="7"/>
  <c r="N32" i="7"/>
  <c r="N31" i="7"/>
  <c r="N30" i="7"/>
  <c r="N41" i="7" s="1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I10" i="7"/>
  <c r="H10" i="7"/>
  <c r="G10" i="7"/>
  <c r="F10" i="7"/>
  <c r="E10" i="7"/>
  <c r="D10" i="7"/>
  <c r="C10" i="7"/>
  <c r="B10" i="7"/>
  <c r="A200" i="7" s="1"/>
  <c r="A5" i="7"/>
  <c r="A4" i="7"/>
  <c r="A3" i="7"/>
  <c r="A2" i="7"/>
  <c r="BB45" i="6" l="1"/>
  <c r="BA45" i="6"/>
  <c r="E45" i="6" s="1"/>
  <c r="N42" i="6"/>
  <c r="P41" i="6"/>
  <c r="O41" i="6"/>
  <c r="M41" i="6"/>
  <c r="L41" i="6"/>
  <c r="K41" i="6"/>
  <c r="J41" i="6"/>
  <c r="I41" i="6"/>
  <c r="H41" i="6"/>
  <c r="G41" i="6"/>
  <c r="F41" i="6"/>
  <c r="E41" i="6"/>
  <c r="D41" i="6"/>
  <c r="C41" i="6"/>
  <c r="N40" i="6"/>
  <c r="N38" i="6"/>
  <c r="N33" i="6"/>
  <c r="N32" i="6"/>
  <c r="N31" i="6"/>
  <c r="N30" i="6"/>
  <c r="N41" i="6" s="1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I10" i="6"/>
  <c r="H10" i="6"/>
  <c r="G10" i="6"/>
  <c r="F10" i="6"/>
  <c r="E10" i="6"/>
  <c r="D10" i="6"/>
  <c r="B10" i="6" s="1"/>
  <c r="C10" i="6"/>
  <c r="A5" i="6"/>
  <c r="A4" i="6"/>
  <c r="A3" i="6"/>
  <c r="A2" i="6"/>
  <c r="A200" i="6" l="1"/>
  <c r="BB45" i="5"/>
  <c r="BA45" i="5"/>
  <c r="E45" i="5"/>
  <c r="N42" i="5"/>
  <c r="P41" i="5"/>
  <c r="O41" i="5"/>
  <c r="M41" i="5"/>
  <c r="L41" i="5"/>
  <c r="K41" i="5"/>
  <c r="J41" i="5"/>
  <c r="I41" i="5"/>
  <c r="H41" i="5"/>
  <c r="G41" i="5"/>
  <c r="F41" i="5"/>
  <c r="E41" i="5"/>
  <c r="D41" i="5"/>
  <c r="C41" i="5"/>
  <c r="N40" i="5"/>
  <c r="N38" i="5"/>
  <c r="N33" i="5"/>
  <c r="N32" i="5"/>
  <c r="N31" i="5"/>
  <c r="N41" i="5" s="1"/>
  <c r="N30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I10" i="5"/>
  <c r="H10" i="5"/>
  <c r="G10" i="5"/>
  <c r="F10" i="5"/>
  <c r="E10" i="5"/>
  <c r="D10" i="5"/>
  <c r="C10" i="5"/>
  <c r="B10" i="5" s="1"/>
  <c r="A200" i="5" s="1"/>
  <c r="A5" i="5"/>
  <c r="A4" i="5"/>
  <c r="A3" i="5"/>
  <c r="A2" i="5"/>
  <c r="BB45" i="4" l="1"/>
  <c r="BA45" i="4"/>
  <c r="E45" i="4"/>
  <c r="N42" i="4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30" i="4"/>
  <c r="N41" i="4" s="1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I10" i="4"/>
  <c r="H10" i="4"/>
  <c r="G10" i="4"/>
  <c r="F10" i="4"/>
  <c r="E10" i="4"/>
  <c r="D10" i="4"/>
  <c r="C10" i="4"/>
  <c r="B10" i="4"/>
  <c r="A200" i="4" s="1"/>
  <c r="A5" i="4"/>
  <c r="A4" i="4"/>
  <c r="A3" i="4"/>
  <c r="A2" i="4"/>
  <c r="BB45" i="3" l="1"/>
  <c r="BA45" i="3"/>
  <c r="E45" i="3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I10" i="3"/>
  <c r="H10" i="3"/>
  <c r="G10" i="3"/>
  <c r="F10" i="3"/>
  <c r="E10" i="3"/>
  <c r="D10" i="3"/>
  <c r="C10" i="3"/>
  <c r="B10" i="3" s="1"/>
  <c r="A200" i="3" s="1"/>
  <c r="A5" i="3"/>
  <c r="A4" i="3"/>
  <c r="A3" i="3"/>
  <c r="A2" i="3"/>
  <c r="BB45" i="1" l="1"/>
  <c r="BA45" i="1"/>
  <c r="E45" i="1" s="1"/>
  <c r="N42" i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N40" i="1"/>
  <c r="N38" i="1"/>
  <c r="N33" i="1"/>
  <c r="N32" i="1"/>
  <c r="N31" i="1"/>
  <c r="N30" i="1"/>
  <c r="N41" i="1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I10" i="1"/>
  <c r="H10" i="1"/>
  <c r="G10" i="1"/>
  <c r="F10" i="1"/>
  <c r="E10" i="1"/>
  <c r="D10" i="1"/>
  <c r="B10" i="1" s="1"/>
  <c r="C10" i="1"/>
  <c r="A5" i="1"/>
  <c r="A4" i="1"/>
  <c r="A3" i="1"/>
  <c r="A2" i="1"/>
  <c r="A200" i="1" l="1"/>
  <c r="D46" i="2"/>
  <c r="C46" i="2"/>
  <c r="D45" i="2"/>
  <c r="C45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C12" i="2"/>
  <c r="D12" i="2"/>
  <c r="E12" i="2"/>
  <c r="F12" i="2"/>
  <c r="G12" i="2"/>
  <c r="H12" i="2"/>
  <c r="I12" i="2"/>
  <c r="C13" i="2"/>
  <c r="D13" i="2"/>
  <c r="E13" i="2"/>
  <c r="F13" i="2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D11" i="2"/>
  <c r="E11" i="2"/>
  <c r="F11" i="2"/>
  <c r="G11" i="2"/>
  <c r="H11" i="2"/>
  <c r="I11" i="2"/>
  <c r="C11" i="2"/>
  <c r="BB45" i="13"/>
  <c r="BA45" i="13"/>
  <c r="E45" i="13"/>
  <c r="N42" i="13"/>
  <c r="P41" i="13"/>
  <c r="O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N38" i="13"/>
  <c r="N33" i="13"/>
  <c r="N32" i="13"/>
  <c r="N31" i="13"/>
  <c r="N41" i="13" s="1"/>
  <c r="N30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I10" i="13"/>
  <c r="H10" i="13"/>
  <c r="G10" i="13"/>
  <c r="F10" i="13"/>
  <c r="E10" i="13"/>
  <c r="D10" i="13"/>
  <c r="C10" i="13"/>
  <c r="B10" i="13" s="1"/>
  <c r="A200" i="13" s="1"/>
  <c r="A5" i="13"/>
  <c r="A4" i="13"/>
  <c r="A3" i="13"/>
  <c r="A2" i="13"/>
  <c r="BB45" i="12"/>
  <c r="BA45" i="12"/>
  <c r="E45" i="12"/>
  <c r="N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N38" i="12"/>
  <c r="N33" i="12"/>
  <c r="N32" i="12"/>
  <c r="N31" i="12"/>
  <c r="N30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I10" i="12"/>
  <c r="H10" i="12"/>
  <c r="G10" i="12"/>
  <c r="F10" i="12"/>
  <c r="E10" i="12"/>
  <c r="D10" i="12"/>
  <c r="C10" i="12"/>
  <c r="B10" i="12" s="1"/>
  <c r="A200" i="12" s="1"/>
  <c r="A5" i="12"/>
  <c r="A4" i="12"/>
  <c r="A3" i="12"/>
  <c r="A2" i="12"/>
  <c r="A5" i="2"/>
  <c r="A4" i="2"/>
  <c r="A3" i="2"/>
  <c r="A2" i="2"/>
  <c r="L41" i="2" l="1"/>
  <c r="B24" i="2"/>
  <c r="B16" i="2"/>
  <c r="E10" i="2"/>
  <c r="B22" i="2"/>
  <c r="B26" i="2"/>
  <c r="B18" i="2"/>
  <c r="B14" i="2"/>
  <c r="BA45" i="2"/>
  <c r="E45" i="2" s="1"/>
  <c r="E41" i="2"/>
  <c r="I41" i="2"/>
  <c r="M41" i="2"/>
  <c r="C41" i="2"/>
  <c r="G41" i="2"/>
  <c r="K41" i="2"/>
  <c r="O41" i="2"/>
  <c r="H10" i="2"/>
  <c r="B19" i="2"/>
  <c r="B15" i="2"/>
  <c r="B20" i="2"/>
  <c r="C10" i="2"/>
  <c r="F41" i="2"/>
  <c r="J41" i="2"/>
  <c r="N41" i="2"/>
  <c r="D41" i="2"/>
  <c r="H41" i="2"/>
  <c r="P41" i="2"/>
  <c r="B23" i="2"/>
  <c r="BB45" i="2"/>
  <c r="I10" i="2"/>
  <c r="B12" i="2"/>
  <c r="D10" i="2"/>
  <c r="B11" i="2"/>
  <c r="B25" i="2"/>
  <c r="B21" i="2"/>
  <c r="B17" i="2"/>
  <c r="B13" i="2"/>
  <c r="F10" i="2"/>
  <c r="G10" i="2"/>
  <c r="B10" i="2" l="1"/>
  <c r="A200" i="2" s="1"/>
</calcChain>
</file>

<file path=xl/sharedStrings.xml><?xml version="1.0" encoding="utf-8"?>
<sst xmlns="http://schemas.openxmlformats.org/spreadsheetml/2006/main" count="910" uniqueCount="69">
  <si>
    <t>SERVICIO DE SALUD</t>
  </si>
  <si>
    <t>REM-19b.   ACTIVIDADES DE PARTICIPACIÓN SOCIAL</t>
  </si>
  <si>
    <t>SECCIÓN A: ATENCIÓN OFICINAS DE INFORMACIONES (SISTEMA INTEGRAL DE ATENCIÓN A USUARIOS)</t>
  </si>
  <si>
    <t>Nº DE ATENCIONES EN EL MES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</si>
  <si>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</si>
  <si>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</si>
  <si>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</si>
  <si>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</si>
  <si>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</si>
  <si>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</si>
  <si>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</si>
  <si>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</si>
  <si>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</si>
  <si>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</si>
  <si>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</si>
  <si>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</si>
  <si>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</si>
  <si>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Información</t>
  </si>
  <si>
    <t>Procedimientos Administrativos</t>
  </si>
  <si>
    <t>Probidad Administrativa</t>
  </si>
  <si>
    <t>Garantías Explicitas en Salud (GES)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</si>
  <si>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</si>
  <si>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</si>
  <si>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</si>
  <si>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</si>
  <si>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</si>
  <si>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</si>
  <si>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</si>
  <si>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</si>
  <si>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</si>
  <si>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</si>
  <si>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</si>
  <si>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</si>
  <si>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</si>
  <si>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</si>
  <si>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</si>
  <si>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</si>
  <si>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</si>
  <si>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</si>
  <si>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</si>
  <si>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</si>
  <si>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</si>
  <si>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</si>
  <si>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</si>
  <si>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</si>
  <si>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</si>
  <si>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</si>
  <si>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</si>
  <si>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</si>
  <si>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</si>
  <si>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</si>
  <si>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</si>
  <si>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</si>
  <si>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</si>
  <si>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</si>
  <si>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</si>
  <si>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</si>
  <si>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</si>
  <si>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</si>
  <si>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</si>
  <si>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</si>
  <si>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</si>
  <si>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</si>
  <si>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TIPO DE ATENCION</t>
  </si>
  <si>
    <t>RESPUESTAS DEL MES DENTRO DE PLAZOS LEGALES ( 15 DIAS HÁBILES)</t>
  </si>
  <si>
    <t>Tiempo de Espera (En Sala de Espera)</t>
  </si>
  <si>
    <t>Tiempo de Espera, por consulta  especialidad (Por Lista de Espera)</t>
  </si>
  <si>
    <t>Tiempo de Espera, por procedimiento (Lista de Espera)</t>
  </si>
  <si>
    <t>Tiempo de Espera, por cirugía  (Lista de Espera)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</si>
</sst>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24"/>
      <name val="Verdana"/>
      <family val="2"/>
    </font>
    <font>
      <b/>
      <sz val="8"/>
      <color indexed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0" fillId="8" borderId="50" applyBorder="0">
      <protection locked="0"/>
    </xf>
    <xf numFmtId="0" fontId="10" fillId="8" borderId="50" applyBorder="0">
      <protection locked="0"/>
    </xf>
    <xf numFmtId="16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</cellStyleXfs>
  <cellXfs count="159">
    <xf numFmtId="0" fontId="0" fillId="0" borderId="0" xfId="0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6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8" fillId="2" borderId="0" xfId="0" applyFont="1" applyFill="1" applyProtection="1"/>
    <xf numFmtId="0" fontId="2" fillId="0" borderId="0" xfId="0" applyFont="1" applyFill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Protection="1"/>
    <xf numFmtId="0" fontId="2" fillId="3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7" fillId="2" borderId="0" xfId="0" applyFont="1" applyFill="1" applyProtection="1"/>
    <xf numFmtId="0" fontId="2" fillId="0" borderId="0" xfId="0" applyFont="1" applyBorder="1" applyProtection="1"/>
    <xf numFmtId="0" fontId="2" fillId="3" borderId="0" xfId="0" applyFont="1" applyFill="1" applyBorder="1" applyProtection="1"/>
    <xf numFmtId="3" fontId="2" fillId="5" borderId="51" xfId="0" applyNumberFormat="1" applyFont="1" applyFill="1" applyBorder="1" applyAlignment="1" applyProtection="1">
      <protection locked="0"/>
    </xf>
    <xf numFmtId="0" fontId="2" fillId="0" borderId="52" xfId="0" applyFont="1" applyFill="1" applyBorder="1" applyAlignment="1" applyProtection="1">
      <alignment horizontal="left" vertical="center" wrapText="1"/>
    </xf>
    <xf numFmtId="3" fontId="2" fillId="0" borderId="24" xfId="0" applyNumberFormat="1" applyFont="1" applyFill="1" applyBorder="1" applyAlignment="1" applyProtection="1"/>
    <xf numFmtId="3" fontId="2" fillId="5" borderId="25" xfId="0" applyNumberFormat="1" applyFont="1" applyFill="1" applyBorder="1" applyAlignment="1" applyProtection="1">
      <protection locked="0"/>
    </xf>
    <xf numFmtId="3" fontId="2" fillId="5" borderId="26" xfId="0" applyNumberFormat="1" applyFont="1" applyFill="1" applyBorder="1" applyAlignment="1" applyProtection="1">
      <protection locked="0"/>
    </xf>
    <xf numFmtId="3" fontId="2" fillId="5" borderId="53" xfId="0" applyNumberFormat="1" applyFont="1" applyFill="1" applyBorder="1" applyAlignment="1" applyProtection="1">
      <protection locked="0"/>
    </xf>
    <xf numFmtId="3" fontId="2" fillId="5" borderId="54" xfId="0" applyNumberFormat="1" applyFont="1" applyFill="1" applyBorder="1" applyAlignment="1" applyProtection="1">
      <protection locked="0"/>
    </xf>
    <xf numFmtId="0" fontId="2" fillId="0" borderId="55" xfId="0" applyFont="1" applyFill="1" applyBorder="1" applyAlignment="1" applyProtection="1">
      <alignment vertical="center" wrapText="1"/>
    </xf>
    <xf numFmtId="0" fontId="12" fillId="2" borderId="0" xfId="0" applyFont="1" applyFill="1" applyAlignment="1" applyProtection="1"/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Evaluacion%20REM%202014/evaluacion/SEPTIEMBRE%202014/116108%20SA-14_V1_4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OCTUBRE%202014/116108%20SA-14_V1_4%20-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BRIL%202014/116108%20SA-14_V1.3%20-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AYO%202014/116108SA-14_V1_4-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NIO%202014/116108%20SA-14_V1_4-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JULIO%202014/116108%20SA-14_V1_4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SERIE%20REM%202014/REM%20%20%20%202014/REM%20MENSUAL%20ANUAL/AGOSTO%202014/116108SA-14_V1_4-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1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8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tabSelected="1" workbookViewId="0">
      <selection activeCell="D5" sqref="D5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383</v>
      </c>
      <c r="C10" s="71">
        <f t="shared" ref="C10:I10" si="0">SUM(C11:C21)</f>
        <v>101</v>
      </c>
      <c r="D10" s="72">
        <f t="shared" si="0"/>
        <v>282</v>
      </c>
      <c r="E10" s="71">
        <f t="shared" si="0"/>
        <v>216</v>
      </c>
      <c r="F10" s="72">
        <f t="shared" si="0"/>
        <v>221</v>
      </c>
      <c r="G10" s="70">
        <f t="shared" si="0"/>
        <v>0</v>
      </c>
      <c r="H10" s="73">
        <f t="shared" si="0"/>
        <v>167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79</v>
      </c>
      <c r="C11" s="61">
        <f>+ENERO!C11+FEBRERO!C11+MARZO!C11+ABRIL!C11+MAYO!C11+JUNIO!C11+JULIO!C11+AGOSTO!C11+SEPTIEMBRE!C11+OCTUBRE!C11+NOVIEMBRE!C11+'DICIEMBRE '!C11</f>
        <v>18</v>
      </c>
      <c r="D11" s="61">
        <f>+ENERO!D11+FEBRERO!D11+MARZO!D11+ABRIL!D11+MAYO!D11+JUNIO!D11+JULIO!D11+AGOSTO!D11+SEPTIEMBRE!D11+OCTUBRE!D11+NOVIEMBRE!D11+'DICIEMBRE '!D11</f>
        <v>61</v>
      </c>
      <c r="E11" s="61">
        <f>+ENERO!E11+FEBRERO!E11+MARZO!E11+ABRIL!E11+MAYO!E11+JUNIO!E11+JULIO!E11+AGOSTO!E11+SEPTIEMBRE!E11+OCTUBRE!E11+NOVIEMBRE!E11+'DICIEMBRE '!E11</f>
        <v>46</v>
      </c>
      <c r="F11" s="61">
        <f>+ENERO!F11+FEBRERO!F11+MARZO!F11+ABRIL!F11+MAYO!F11+JUNIO!F11+JULIO!F11+AGOSTO!F11+SEPTIEMBRE!F11+OCTUBRE!F11+NOVIEMBRE!F11+'DICIEMBRE '!F11</f>
        <v>45</v>
      </c>
      <c r="G11" s="61">
        <f>+ENERO!G11+FEBRERO!G11+MARZO!G11+ABRIL!G11+MAYO!G11+JUNIO!G11+JULIO!G11+AGOSTO!G11+SEPTIEMBRE!G11+OCTUBRE!G11+NOVIEMBRE!G11+'DICIEMBRE '!G11</f>
        <v>0</v>
      </c>
      <c r="H11" s="61">
        <f>+ENERO!H11+FEBRERO!H11+MARZO!H11+ABRIL!H11+MAYO!H11+JUNIO!H11+JULIO!H11+AGOSTO!H11+SEPTIEMBRE!H11+OCTUBRE!H11+NOVIEMBRE!H11+'DICIEMBRE '!H11</f>
        <v>33</v>
      </c>
      <c r="I11" s="61">
        <f>+ENERO!I11+FEBRERO!I11+MARZO!I11+ABRIL!I11+MAYO!I11+JUNIO!I11+JULIO!I11+AGOSTO!I11+SEPTIEMBRE!I11+OCTUBRE!I11+NOVIEMBRE!I11+'DICIEMBRE '!I11</f>
        <v>0</v>
      </c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49</v>
      </c>
      <c r="C12" s="61">
        <f>+ENERO!C12+FEBRERO!C12+MARZO!C12+ABRIL!C12+MAYO!C12+JUNIO!C12+JULIO!C12+AGOSTO!C12+SEPTIEMBRE!C12+OCTUBRE!C12+NOVIEMBRE!C12+'DICIEMBRE '!C12</f>
        <v>9</v>
      </c>
      <c r="D12" s="61">
        <f>+ENERO!D12+FEBRERO!D12+MARZO!D12+ABRIL!D12+MAYO!D12+JUNIO!D12+JULIO!D12+AGOSTO!D12+SEPTIEMBRE!D12+OCTUBRE!D12+NOVIEMBRE!D12+'DICIEMBRE '!D12</f>
        <v>40</v>
      </c>
      <c r="E12" s="61">
        <f>+ENERO!E12+FEBRERO!E12+MARZO!E12+ABRIL!E12+MAYO!E12+JUNIO!E12+JULIO!E12+AGOSTO!E12+SEPTIEMBRE!E12+OCTUBRE!E12+NOVIEMBRE!E12+'DICIEMBRE '!E12</f>
        <v>25</v>
      </c>
      <c r="F12" s="61">
        <f>+ENERO!F12+FEBRERO!F12+MARZO!F12+ABRIL!F12+MAYO!F12+JUNIO!F12+JULIO!F12+AGOSTO!F12+SEPTIEMBRE!F12+OCTUBRE!F12+NOVIEMBRE!F12+'DICIEMBRE '!F12</f>
        <v>28</v>
      </c>
      <c r="G12" s="61">
        <f>+ENERO!G12+FEBRERO!G12+MARZO!G12+ABRIL!G12+MAYO!G12+JUNIO!G12+JULIO!G12+AGOSTO!G12+SEPTIEMBRE!G12+OCTUBRE!G12+NOVIEMBRE!G12+'DICIEMBRE '!G12</f>
        <v>0</v>
      </c>
      <c r="H12" s="61">
        <f>+ENERO!H12+FEBRERO!H12+MARZO!H12+ABRIL!H12+MAYO!H12+JUNIO!H12+JULIO!H12+AGOSTO!H12+SEPTIEMBRE!H12+OCTUBRE!H12+NOVIEMBRE!H12+'DICIEMBRE '!H12</f>
        <v>24</v>
      </c>
      <c r="I12" s="61">
        <f>+ENERO!I12+FEBRERO!I12+MARZO!I12+ABRIL!I12+MAYO!I12+JUNIO!I12+JULIO!I12+AGOSTO!I12+SEPTIEMBRE!I12+OCTUBRE!I12+NOVIEMBRE!I12+'DICIEMBRE '!I12</f>
        <v>0</v>
      </c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29</v>
      </c>
      <c r="C13" s="61">
        <f>+ENERO!C13+FEBRERO!C13+MARZO!C13+ABRIL!C13+MAYO!C13+JUNIO!C13+JULIO!C13+AGOSTO!C13+SEPTIEMBRE!C13+OCTUBRE!C13+NOVIEMBRE!C13+'DICIEMBRE '!C13</f>
        <v>8</v>
      </c>
      <c r="D13" s="61">
        <f>+ENERO!D13+FEBRERO!D13+MARZO!D13+ABRIL!D13+MAYO!D13+JUNIO!D13+JULIO!D13+AGOSTO!D13+SEPTIEMBRE!D13+OCTUBRE!D13+NOVIEMBRE!D13+'DICIEMBRE '!D13</f>
        <v>21</v>
      </c>
      <c r="E13" s="61">
        <f>+ENERO!E13+FEBRERO!E13+MARZO!E13+ABRIL!E13+MAYO!E13+JUNIO!E13+JULIO!E13+AGOSTO!E13+SEPTIEMBRE!E13+OCTUBRE!E13+NOVIEMBRE!E13+'DICIEMBRE '!E13</f>
        <v>12</v>
      </c>
      <c r="F13" s="61">
        <f>+ENERO!F13+FEBRERO!F13+MARZO!F13+ABRIL!F13+MAYO!F13+JUNIO!F13+JULIO!F13+AGOSTO!F13+SEPTIEMBRE!F13+OCTUBRE!F13+NOVIEMBRE!F13+'DICIEMBRE '!F13</f>
        <v>12</v>
      </c>
      <c r="G13" s="61">
        <f>+ENERO!G13+FEBRERO!G13+MARZO!G13+ABRIL!G13+MAYO!G13+JUNIO!G13+JULIO!G13+AGOSTO!G13+SEPTIEMBRE!G13+OCTUBRE!G13+NOVIEMBRE!G13+'DICIEMBRE '!G13</f>
        <v>0</v>
      </c>
      <c r="H13" s="61">
        <f>+ENERO!H13+FEBRERO!H13+MARZO!H13+ABRIL!H13+MAYO!H13+JUNIO!H13+JULIO!H13+AGOSTO!H13+SEPTIEMBRE!H13+OCTUBRE!H13+NOVIEMBRE!H13+'DICIEMBRE '!H13</f>
        <v>17</v>
      </c>
      <c r="I13" s="61">
        <f>+ENERO!I13+FEBRERO!I13+MARZO!I13+ABRIL!I13+MAYO!I13+JUNIO!I13+JULIO!I13+AGOSTO!I13+SEPTIEMBRE!I13+OCTUBRE!I13+NOVIEMBRE!I13+'DICIEMBRE '!I13</f>
        <v>0</v>
      </c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110</v>
      </c>
      <c r="C14" s="61">
        <f>+ENERO!C14+FEBRERO!C14+MARZO!C14+ABRIL!C14+MAYO!C14+JUNIO!C14+JULIO!C14+AGOSTO!C14+SEPTIEMBRE!C14+OCTUBRE!C14+NOVIEMBRE!C14+'DICIEMBRE '!C14</f>
        <v>36</v>
      </c>
      <c r="D14" s="61">
        <f>+ENERO!D14+FEBRERO!D14+MARZO!D14+ABRIL!D14+MAYO!D14+JUNIO!D14+JULIO!D14+AGOSTO!D14+SEPTIEMBRE!D14+OCTUBRE!D14+NOVIEMBRE!D14+'DICIEMBRE '!D14</f>
        <v>74</v>
      </c>
      <c r="E14" s="61">
        <f>+ENERO!E14+FEBRERO!E14+MARZO!E14+ABRIL!E14+MAYO!E14+JUNIO!E14+JULIO!E14+AGOSTO!E14+SEPTIEMBRE!E14+OCTUBRE!E14+NOVIEMBRE!E14+'DICIEMBRE '!E14</f>
        <v>66</v>
      </c>
      <c r="F14" s="61">
        <f>+ENERO!F14+FEBRERO!F14+MARZO!F14+ABRIL!F14+MAYO!F14+JUNIO!F14+JULIO!F14+AGOSTO!F14+SEPTIEMBRE!F14+OCTUBRE!F14+NOVIEMBRE!F14+'DICIEMBRE '!F14</f>
        <v>68</v>
      </c>
      <c r="G14" s="61">
        <f>+ENERO!G14+FEBRERO!G14+MARZO!G14+ABRIL!G14+MAYO!G14+JUNIO!G14+JULIO!G14+AGOSTO!G14+SEPTIEMBRE!G14+OCTUBRE!G14+NOVIEMBRE!G14+'DICIEMBRE '!G14</f>
        <v>0</v>
      </c>
      <c r="H14" s="61">
        <f>+ENERO!H14+FEBRERO!H14+MARZO!H14+ABRIL!H14+MAYO!H14+JUNIO!H14+JULIO!H14+AGOSTO!H14+SEPTIEMBRE!H14+OCTUBRE!H14+NOVIEMBRE!H14+'DICIEMBRE '!H14</f>
        <v>44</v>
      </c>
      <c r="I14" s="61">
        <f>+ENERO!I14+FEBRERO!I14+MARZO!I14+ABRIL!I14+MAYO!I14+JUNIO!I14+JULIO!I14+AGOSTO!I14+SEPTIEMBRE!I14+OCTUBRE!I14+NOVIEMBRE!I14+'DICIEMBRE '!I14</f>
        <v>0</v>
      </c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61">
        <f>+ENERO!C15+FEBRERO!C15+MARZO!C15+ABRIL!C15+MAYO!C15+JUNIO!C15+JULIO!C15+AGOSTO!C15+SEPTIEMBRE!C15+OCTUBRE!C15+NOVIEMBRE!C15+'DICIEMBRE '!C15</f>
        <v>0</v>
      </c>
      <c r="D15" s="61">
        <f>+ENERO!D15+FEBRERO!D15+MARZO!D15+ABRIL!D15+MAYO!D15+JUNIO!D15+JULIO!D15+AGOSTO!D15+SEPTIEMBRE!D15+OCTUBRE!D15+NOVIEMBRE!D15+'DICIEMBRE '!D15</f>
        <v>0</v>
      </c>
      <c r="E15" s="61">
        <f>+ENERO!E15+FEBRERO!E15+MARZO!E15+ABRIL!E15+MAYO!E15+JUNIO!E15+JULIO!E15+AGOSTO!E15+SEPTIEMBRE!E15+OCTUBRE!E15+NOVIEMBRE!E15+'DICIEMBRE '!E15</f>
        <v>0</v>
      </c>
      <c r="F15" s="61">
        <f>+ENERO!F15+FEBRERO!F15+MARZO!F15+ABRIL!F15+MAYO!F15+JUNIO!F15+JULIO!F15+AGOSTO!F15+SEPTIEMBRE!F15+OCTUBRE!F15+NOVIEMBRE!F15+'DICIEMBRE '!F15</f>
        <v>0</v>
      </c>
      <c r="G15" s="61">
        <f>+ENERO!G15+FEBRERO!G15+MARZO!G15+ABRIL!G15+MAYO!G15+JUNIO!G15+JULIO!G15+AGOSTO!G15+SEPTIEMBRE!G15+OCTUBRE!G15+NOVIEMBRE!G15+'DICIEMBRE '!G15</f>
        <v>0</v>
      </c>
      <c r="H15" s="61">
        <f>+ENERO!H15+FEBRERO!H15+MARZO!H15+ABRIL!H15+MAYO!H15+JUNIO!H15+JULIO!H15+AGOSTO!H15+SEPTIEMBRE!H15+OCTUBRE!H15+NOVIEMBRE!H15+'DICIEMBRE '!H15</f>
        <v>0</v>
      </c>
      <c r="I15" s="61">
        <f>+ENERO!I15+FEBRERO!I15+MARZO!I15+ABRIL!I15+MAYO!I15+JUNIO!I15+JULIO!I15+AGOSTO!I15+SEPTIEMBRE!I15+OCTUBRE!I15+NOVIEMBRE!I15+'DICIEMBRE '!I15</f>
        <v>0</v>
      </c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61">
        <f>+ENERO!C16+FEBRERO!C16+MARZO!C16+ABRIL!C16+MAYO!C16+JUNIO!C16+JULIO!C16+AGOSTO!C16+SEPTIEMBRE!C16+OCTUBRE!C16+NOVIEMBRE!C16+'DICIEMBRE '!C16</f>
        <v>0</v>
      </c>
      <c r="D16" s="61">
        <f>+ENERO!D16+FEBRERO!D16+MARZO!D16+ABRIL!D16+MAYO!D16+JUNIO!D16+JULIO!D16+AGOSTO!D16+SEPTIEMBRE!D16+OCTUBRE!D16+NOVIEMBRE!D16+'DICIEMBRE '!D16</f>
        <v>0</v>
      </c>
      <c r="E16" s="61">
        <f>+ENERO!E16+FEBRERO!E16+MARZO!E16+ABRIL!E16+MAYO!E16+JUNIO!E16+JULIO!E16+AGOSTO!E16+SEPTIEMBRE!E16+OCTUBRE!E16+NOVIEMBRE!E16+'DICIEMBRE '!E16</f>
        <v>0</v>
      </c>
      <c r="F16" s="61">
        <f>+ENERO!F16+FEBRERO!F16+MARZO!F16+ABRIL!F16+MAYO!F16+JUNIO!F16+JULIO!F16+AGOSTO!F16+SEPTIEMBRE!F16+OCTUBRE!F16+NOVIEMBRE!F16+'DICIEMBRE '!F16</f>
        <v>0</v>
      </c>
      <c r="G16" s="61">
        <f>+ENERO!G16+FEBRERO!G16+MARZO!G16+ABRIL!G16+MAYO!G16+JUNIO!G16+JULIO!G16+AGOSTO!G16+SEPTIEMBRE!G16+OCTUBRE!G16+NOVIEMBRE!G16+'DICIEMBRE '!G16</f>
        <v>0</v>
      </c>
      <c r="H16" s="61">
        <f>+ENERO!H16+FEBRERO!H16+MARZO!H16+ABRIL!H16+MAYO!H16+JUNIO!H16+JULIO!H16+AGOSTO!H16+SEPTIEMBRE!H16+OCTUBRE!H16+NOVIEMBRE!H16+'DICIEMBRE '!H16</f>
        <v>0</v>
      </c>
      <c r="I16" s="61">
        <f>+ENERO!I16+FEBRERO!I16+MARZO!I16+ABRIL!I16+MAYO!I16+JUNIO!I16+JULIO!I16+AGOSTO!I16+SEPTIEMBRE!I16+OCTUBRE!I16+NOVIEMBRE!I16+'DICIEMBRE '!I16</f>
        <v>0</v>
      </c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14</v>
      </c>
      <c r="C17" s="61">
        <f>+ENERO!C17+FEBRERO!C17+MARZO!C17+ABRIL!C17+MAYO!C17+JUNIO!C17+JULIO!C17+AGOSTO!C17+SEPTIEMBRE!C17+OCTUBRE!C17+NOVIEMBRE!C17+'DICIEMBRE '!C17</f>
        <v>3</v>
      </c>
      <c r="D17" s="61">
        <f>+ENERO!D17+FEBRERO!D17+MARZO!D17+ABRIL!D17+MAYO!D17+JUNIO!D17+JULIO!D17+AGOSTO!D17+SEPTIEMBRE!D17+OCTUBRE!D17+NOVIEMBRE!D17+'DICIEMBRE '!D17</f>
        <v>11</v>
      </c>
      <c r="E17" s="61">
        <f>+ENERO!E17+FEBRERO!E17+MARZO!E17+ABRIL!E17+MAYO!E17+JUNIO!E17+JULIO!E17+AGOSTO!E17+SEPTIEMBRE!E17+OCTUBRE!E17+NOVIEMBRE!E17+'DICIEMBRE '!E17</f>
        <v>11</v>
      </c>
      <c r="F17" s="61">
        <f>+ENERO!F17+FEBRERO!F17+MARZO!F17+ABRIL!F17+MAYO!F17+JUNIO!F17+JULIO!F17+AGOSTO!F17+SEPTIEMBRE!F17+OCTUBRE!F17+NOVIEMBRE!F17+'DICIEMBRE '!F17</f>
        <v>10</v>
      </c>
      <c r="G17" s="61">
        <f>+ENERO!G17+FEBRERO!G17+MARZO!G17+ABRIL!G17+MAYO!G17+JUNIO!G17+JULIO!G17+AGOSTO!G17+SEPTIEMBRE!G17+OCTUBRE!G17+NOVIEMBRE!G17+'DICIEMBRE '!G17</f>
        <v>0</v>
      </c>
      <c r="H17" s="61">
        <f>+ENERO!H17+FEBRERO!H17+MARZO!H17+ABRIL!H17+MAYO!H17+JUNIO!H17+JULIO!H17+AGOSTO!H17+SEPTIEMBRE!H17+OCTUBRE!H17+NOVIEMBRE!H17+'DICIEMBRE '!H17</f>
        <v>5</v>
      </c>
      <c r="I17" s="61">
        <f>+ENERO!I17+FEBRERO!I17+MARZO!I17+ABRIL!I17+MAYO!I17+JUNIO!I17+JULIO!I17+AGOSTO!I17+SEPTIEMBRE!I17+OCTUBRE!I17+NOVIEMBRE!I17+'DICIEMBRE '!I17</f>
        <v>0</v>
      </c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62</v>
      </c>
      <c r="C18" s="61">
        <f>+ENERO!C18+FEBRERO!C18+MARZO!C18+ABRIL!C18+MAYO!C18+JUNIO!C18+JULIO!C18+AGOSTO!C18+SEPTIEMBRE!C18+OCTUBRE!C18+NOVIEMBRE!C18+'DICIEMBRE '!C18</f>
        <v>18</v>
      </c>
      <c r="D18" s="61">
        <f>+ENERO!D18+FEBRERO!D18+MARZO!D18+ABRIL!D18+MAYO!D18+JUNIO!D18+JULIO!D18+AGOSTO!D18+SEPTIEMBRE!D18+OCTUBRE!D18+NOVIEMBRE!D18+'DICIEMBRE '!D18</f>
        <v>44</v>
      </c>
      <c r="E18" s="61">
        <f>+ENERO!E18+FEBRERO!E18+MARZO!E18+ABRIL!E18+MAYO!E18+JUNIO!E18+JULIO!E18+AGOSTO!E18+SEPTIEMBRE!E18+OCTUBRE!E18+NOVIEMBRE!E18+'DICIEMBRE '!E18</f>
        <v>34</v>
      </c>
      <c r="F18" s="61">
        <f>+ENERO!F18+FEBRERO!F18+MARZO!F18+ABRIL!F18+MAYO!F18+JUNIO!F18+JULIO!F18+AGOSTO!F18+SEPTIEMBRE!F18+OCTUBRE!F18+NOVIEMBRE!F18+'DICIEMBRE '!F18</f>
        <v>34</v>
      </c>
      <c r="G18" s="61">
        <f>+ENERO!G18+FEBRERO!G18+MARZO!G18+ABRIL!G18+MAYO!G18+JUNIO!G18+JULIO!G18+AGOSTO!G18+SEPTIEMBRE!G18+OCTUBRE!G18+NOVIEMBRE!G18+'DICIEMBRE '!G18</f>
        <v>0</v>
      </c>
      <c r="H18" s="61">
        <f>+ENERO!H18+FEBRERO!H18+MARZO!H18+ABRIL!H18+MAYO!H18+JUNIO!H18+JULIO!H18+AGOSTO!H18+SEPTIEMBRE!H18+OCTUBRE!H18+NOVIEMBRE!H18+'DICIEMBRE '!H18</f>
        <v>37</v>
      </c>
      <c r="I18" s="61">
        <f>+ENERO!I18+FEBRERO!I18+MARZO!I18+ABRIL!I18+MAYO!I18+JUNIO!I18+JULIO!I18+AGOSTO!I18+SEPTIEMBRE!I18+OCTUBRE!I18+NOVIEMBRE!I18+'DICIEMBRE '!I18</f>
        <v>0</v>
      </c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40</v>
      </c>
      <c r="C19" s="61">
        <f>+ENERO!C19+FEBRERO!C19+MARZO!C19+ABRIL!C19+MAYO!C19+JUNIO!C19+JULIO!C19+AGOSTO!C19+SEPTIEMBRE!C19+OCTUBRE!C19+NOVIEMBRE!C19+'DICIEMBRE '!C19</f>
        <v>9</v>
      </c>
      <c r="D19" s="61">
        <f>+ENERO!D19+FEBRERO!D19+MARZO!D19+ABRIL!D19+MAYO!D19+JUNIO!D19+JULIO!D19+AGOSTO!D19+SEPTIEMBRE!D19+OCTUBRE!D19+NOVIEMBRE!D19+'DICIEMBRE '!D19</f>
        <v>31</v>
      </c>
      <c r="E19" s="61">
        <f>+ENERO!E19+FEBRERO!E19+MARZO!E19+ABRIL!E19+MAYO!E19+JUNIO!E19+JULIO!E19+AGOSTO!E19+SEPTIEMBRE!E19+OCTUBRE!E19+NOVIEMBRE!E19+'DICIEMBRE '!E19</f>
        <v>22</v>
      </c>
      <c r="F19" s="61">
        <f>+ENERO!F19+FEBRERO!F19+MARZO!F19+ABRIL!F19+MAYO!F19+JUNIO!F19+JULIO!F19+AGOSTO!F19+SEPTIEMBRE!F19+OCTUBRE!F19+NOVIEMBRE!F19+'DICIEMBRE '!F19</f>
        <v>21</v>
      </c>
      <c r="G19" s="61">
        <f>+ENERO!G19+FEBRERO!G19+MARZO!G19+ABRIL!G19+MAYO!G19+JUNIO!G19+JULIO!G19+AGOSTO!G19+SEPTIEMBRE!G19+OCTUBRE!G19+NOVIEMBRE!G19+'DICIEMBRE '!G19</f>
        <v>0</v>
      </c>
      <c r="H19" s="61">
        <f>+ENERO!H19+FEBRERO!H19+MARZO!H19+ABRIL!H19+MAYO!H19+JUNIO!H19+JULIO!H19+AGOSTO!H19+SEPTIEMBRE!H19+OCTUBRE!H19+NOVIEMBRE!H19+'DICIEMBRE '!H19</f>
        <v>7</v>
      </c>
      <c r="I19" s="61">
        <f>+ENERO!I19+FEBRERO!I19+MARZO!I19+ABRIL!I19+MAYO!I19+JUNIO!I19+JULIO!I19+AGOSTO!I19+SEPTIEMBRE!I19+OCTUBRE!I19+NOVIEMBRE!I19+'DICIEMBRE '!I19</f>
        <v>0</v>
      </c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61">
        <f>+ENERO!C20+FEBRERO!C20+MARZO!C20+ABRIL!C20+MAYO!C20+JUNIO!C20+JULIO!C20+AGOSTO!C20+SEPTIEMBRE!C20+OCTUBRE!C20+NOVIEMBRE!C20+'DICIEMBRE '!C20</f>
        <v>0</v>
      </c>
      <c r="D20" s="61">
        <f>+ENERO!D20+FEBRERO!D20+MARZO!D20+ABRIL!D20+MAYO!D20+JUNIO!D20+JULIO!D20+AGOSTO!D20+SEPTIEMBRE!D20+OCTUBRE!D20+NOVIEMBRE!D20+'DICIEMBRE '!D20</f>
        <v>0</v>
      </c>
      <c r="E20" s="61">
        <f>+ENERO!E20+FEBRERO!E20+MARZO!E20+ABRIL!E20+MAYO!E20+JUNIO!E20+JULIO!E20+AGOSTO!E20+SEPTIEMBRE!E20+OCTUBRE!E20+NOVIEMBRE!E20+'DICIEMBRE '!E20</f>
        <v>0</v>
      </c>
      <c r="F20" s="61">
        <f>+ENERO!F20+FEBRERO!F20+MARZO!F20+ABRIL!F20+MAYO!F20+JUNIO!F20+JULIO!F20+AGOSTO!F20+SEPTIEMBRE!F20+OCTUBRE!F20+NOVIEMBRE!F20+'DICIEMBRE '!F20</f>
        <v>3</v>
      </c>
      <c r="G20" s="61">
        <f>+ENERO!G20+FEBRERO!G20+MARZO!G20+ABRIL!G20+MAYO!G20+JUNIO!G20+JULIO!G20+AGOSTO!G20+SEPTIEMBRE!G20+OCTUBRE!G20+NOVIEMBRE!G20+'DICIEMBRE '!G20</f>
        <v>0</v>
      </c>
      <c r="H20" s="61">
        <f>+ENERO!H20+FEBRERO!H20+MARZO!H20+ABRIL!H20+MAYO!H20+JUNIO!H20+JULIO!H20+AGOSTO!H20+SEPTIEMBRE!H20+OCTUBRE!H20+NOVIEMBRE!H20+'DICIEMBRE '!H20</f>
        <v>0</v>
      </c>
      <c r="I20" s="61">
        <f>+ENERO!I20+FEBRERO!I20+MARZO!I20+ABRIL!I20+MAYO!I20+JUNIO!I20+JULIO!I20+AGOSTO!I20+SEPTIEMBRE!I20+OCTUBRE!I20+NOVIEMBRE!I20+'DICIEMBRE '!I20</f>
        <v>0</v>
      </c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61">
        <f>+ENERO!C21+FEBRERO!C21+MARZO!C21+ABRIL!C21+MAYO!C21+JUNIO!C21+JULIO!C21+AGOSTO!C21+SEPTIEMBRE!C21+OCTUBRE!C21+NOVIEMBRE!C21+'DICIEMBRE '!C21</f>
        <v>0</v>
      </c>
      <c r="D21" s="61">
        <f>+ENERO!D21+FEBRERO!D21+MARZO!D21+ABRIL!D21+MAYO!D21+JUNIO!D21+JULIO!D21+AGOSTO!D21+SEPTIEMBRE!D21+OCTUBRE!D21+NOVIEMBRE!D21+'DICIEMBRE '!D21</f>
        <v>0</v>
      </c>
      <c r="E21" s="61">
        <f>+ENERO!E21+FEBRERO!E21+MARZO!E21+ABRIL!E21+MAYO!E21+JUNIO!E21+JULIO!E21+AGOSTO!E21+SEPTIEMBRE!E21+OCTUBRE!E21+NOVIEMBRE!E21+'DICIEMBRE '!E21</f>
        <v>0</v>
      </c>
      <c r="F21" s="61">
        <f>+ENERO!F21+FEBRERO!F21+MARZO!F21+ABRIL!F21+MAYO!F21+JUNIO!F21+JULIO!F21+AGOSTO!F21+SEPTIEMBRE!F21+OCTUBRE!F21+NOVIEMBRE!F21+'DICIEMBRE '!F21</f>
        <v>0</v>
      </c>
      <c r="G21" s="61">
        <f>+ENERO!G21+FEBRERO!G21+MARZO!G21+ABRIL!G21+MAYO!G21+JUNIO!G21+JULIO!G21+AGOSTO!G21+SEPTIEMBRE!G21+OCTUBRE!G21+NOVIEMBRE!G21+'DICIEMBRE '!G21</f>
        <v>0</v>
      </c>
      <c r="H21" s="61">
        <f>+ENERO!H21+FEBRERO!H21+MARZO!H21+ABRIL!H21+MAYO!H21+JUNIO!H21+JULIO!H21+AGOSTO!H21+SEPTIEMBRE!H21+OCTUBRE!H21+NOVIEMBRE!H21+'DICIEMBRE '!H21</f>
        <v>0</v>
      </c>
      <c r="I21" s="61">
        <f>+ENERO!I21+FEBRERO!I21+MARZO!I21+ABRIL!I21+MAYO!I21+JUNIO!I21+JULIO!I21+AGOSTO!I21+SEPTIEMBRE!I21+OCTUBRE!I21+NOVIEMBRE!I21+'DICIEMBRE '!I21</f>
        <v>0</v>
      </c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24390</v>
      </c>
      <c r="C22" s="61">
        <f>+ENERO!C22+FEBRERO!C22+MARZO!C22+ABRIL!C22+MAYO!C22+JUNIO!C22+JULIO!C22+AGOSTO!C22+SEPTIEMBRE!C22+OCTUBRE!C22+NOVIEMBRE!C22+'DICIEMBRE '!C22</f>
        <v>10854</v>
      </c>
      <c r="D22" s="61">
        <f>+ENERO!D22+FEBRERO!D22+MARZO!D22+ABRIL!D22+MAYO!D22+JUNIO!D22+JULIO!D22+AGOSTO!D22+SEPTIEMBRE!D22+OCTUBRE!D22+NOVIEMBRE!D22+'DICIEMBRE '!D22</f>
        <v>13536</v>
      </c>
      <c r="E22" s="61">
        <f>+ENERO!E22+FEBRERO!E22+MARZO!E22+ABRIL!E22+MAYO!E22+JUNIO!E22+JULIO!E22+AGOSTO!E22+SEPTIEMBRE!E22+OCTUBRE!E22+NOVIEMBRE!E22+'DICIEMBRE '!E22</f>
        <v>0</v>
      </c>
      <c r="F22" s="61">
        <f>+ENERO!F22+FEBRERO!F22+MARZO!F22+ABRIL!F22+MAYO!F22+JUNIO!F22+JULIO!F22+AGOSTO!F22+SEPTIEMBRE!F22+OCTUBRE!F22+NOVIEMBRE!F22+'DICIEMBRE '!F22</f>
        <v>0</v>
      </c>
      <c r="G22" s="61">
        <f>+ENERO!G22+FEBRERO!G22+MARZO!G22+ABRIL!G22+MAYO!G22+JUNIO!G22+JULIO!G22+AGOSTO!G22+SEPTIEMBRE!G22+OCTUBRE!G22+NOVIEMBRE!G22+'DICIEMBRE '!G22</f>
        <v>0</v>
      </c>
      <c r="H22" s="61">
        <f>+ENERO!H22+FEBRERO!H22+MARZO!H22+ABRIL!H22+MAYO!H22+JUNIO!H22+JULIO!H22+AGOSTO!H22+SEPTIEMBRE!H22+OCTUBRE!H22+NOVIEMBRE!H22+'DICIEMBRE '!H22</f>
        <v>0</v>
      </c>
      <c r="I22" s="61">
        <f>+ENERO!I22+FEBRERO!I22+MARZO!I22+ABRIL!I22+MAYO!I22+JUNIO!I22+JULIO!I22+AGOSTO!I22+SEPTIEMBRE!I22+OCTUBRE!I22+NOVIEMBRE!I22+'DICIEMBRE '!I22</f>
        <v>0</v>
      </c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17</v>
      </c>
      <c r="C23" s="61">
        <f>+ENERO!C23+FEBRERO!C23+MARZO!C23+ABRIL!C23+MAYO!C23+JUNIO!C23+JULIO!C23+AGOSTO!C23+SEPTIEMBRE!C23+OCTUBRE!C23+NOVIEMBRE!C23+'DICIEMBRE '!C23</f>
        <v>6</v>
      </c>
      <c r="D23" s="61">
        <f>+ENERO!D23+FEBRERO!D23+MARZO!D23+ABRIL!D23+MAYO!D23+JUNIO!D23+JULIO!D23+AGOSTO!D23+SEPTIEMBRE!D23+OCTUBRE!D23+NOVIEMBRE!D23+'DICIEMBRE '!D23</f>
        <v>11</v>
      </c>
      <c r="E23" s="61">
        <f>+ENERO!E23+FEBRERO!E23+MARZO!E23+ABRIL!E23+MAYO!E23+JUNIO!E23+JULIO!E23+AGOSTO!E23+SEPTIEMBRE!E23+OCTUBRE!E23+NOVIEMBRE!E23+'DICIEMBRE '!E23</f>
        <v>0</v>
      </c>
      <c r="F23" s="61">
        <f>+ENERO!F23+FEBRERO!F23+MARZO!F23+ABRIL!F23+MAYO!F23+JUNIO!F23+JULIO!F23+AGOSTO!F23+SEPTIEMBRE!F23+OCTUBRE!F23+NOVIEMBRE!F23+'DICIEMBRE '!F23</f>
        <v>0</v>
      </c>
      <c r="G23" s="61">
        <f>+ENERO!G23+FEBRERO!G23+MARZO!G23+ABRIL!G23+MAYO!G23+JUNIO!G23+JULIO!G23+AGOSTO!G23+SEPTIEMBRE!G23+OCTUBRE!G23+NOVIEMBRE!G23+'DICIEMBRE '!G23</f>
        <v>0</v>
      </c>
      <c r="H23" s="61">
        <f>+ENERO!H23+FEBRERO!H23+MARZO!H23+ABRIL!H23+MAYO!H23+JUNIO!H23+JULIO!H23+AGOSTO!H23+SEPTIEMBRE!H23+OCTUBRE!H23+NOVIEMBRE!H23+'DICIEMBRE '!H23</f>
        <v>0</v>
      </c>
      <c r="I23" s="61">
        <f>+ENERO!I23+FEBRERO!I23+MARZO!I23+ABRIL!I23+MAYO!I23+JUNIO!I23+JULIO!I23+AGOSTO!I23+SEPTIEMBRE!I23+OCTUBRE!I23+NOVIEMBRE!I23+'DICIEMBRE '!I23</f>
        <v>0</v>
      </c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302</v>
      </c>
      <c r="C24" s="61">
        <f>+ENERO!C24+FEBRERO!C24+MARZO!C24+ABRIL!C24+MAYO!C24+JUNIO!C24+JULIO!C24+AGOSTO!C24+SEPTIEMBRE!C24+OCTUBRE!C24+NOVIEMBRE!C24+'DICIEMBRE '!C24</f>
        <v>52</v>
      </c>
      <c r="D24" s="61">
        <f>+ENERO!D24+FEBRERO!D24+MARZO!D24+ABRIL!D24+MAYO!D24+JUNIO!D24+JULIO!D24+AGOSTO!D24+SEPTIEMBRE!D24+OCTUBRE!D24+NOVIEMBRE!D24+'DICIEMBRE '!D24</f>
        <v>250</v>
      </c>
      <c r="E24" s="61">
        <f>+ENERO!E24+FEBRERO!E24+MARZO!E24+ABRIL!E24+MAYO!E24+JUNIO!E24+JULIO!E24+AGOSTO!E24+SEPTIEMBRE!E24+OCTUBRE!E24+NOVIEMBRE!E24+'DICIEMBRE '!E24</f>
        <v>0</v>
      </c>
      <c r="F24" s="61">
        <f>+ENERO!F24+FEBRERO!F24+MARZO!F24+ABRIL!F24+MAYO!F24+JUNIO!F24+JULIO!F24+AGOSTO!F24+SEPTIEMBRE!F24+OCTUBRE!F24+NOVIEMBRE!F24+'DICIEMBRE '!F24</f>
        <v>0</v>
      </c>
      <c r="G24" s="61">
        <f>+ENERO!G24+FEBRERO!G24+MARZO!G24+ABRIL!G24+MAYO!G24+JUNIO!G24+JULIO!G24+AGOSTO!G24+SEPTIEMBRE!G24+OCTUBRE!G24+NOVIEMBRE!G24+'DICIEMBRE '!G24</f>
        <v>0</v>
      </c>
      <c r="H24" s="61">
        <f>+ENERO!H24+FEBRERO!H24+MARZO!H24+ABRIL!H24+MAYO!H24+JUNIO!H24+JULIO!H24+AGOSTO!H24+SEPTIEMBRE!H24+OCTUBRE!H24+NOVIEMBRE!H24+'DICIEMBRE '!H24</f>
        <v>0</v>
      </c>
      <c r="I24" s="61">
        <f>+ENERO!I24+FEBRERO!I24+MARZO!I24+ABRIL!I24+MAYO!I24+JUNIO!I24+JULIO!I24+AGOSTO!I24+SEPTIEMBRE!I24+OCTUBRE!I24+NOVIEMBRE!I24+'DICIEMBRE '!I24</f>
        <v>0</v>
      </c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61">
        <f>+ENERO!C25+FEBRERO!C25+MARZO!C25+ABRIL!C25+MAYO!C25+JUNIO!C25+JULIO!C25+AGOSTO!C25+SEPTIEMBRE!C25+OCTUBRE!C25+NOVIEMBRE!C25+'DICIEMBRE '!C25</f>
        <v>0</v>
      </c>
      <c r="D25" s="61">
        <f>+ENERO!D25+FEBRERO!D25+MARZO!D25+ABRIL!D25+MAYO!D25+JUNIO!D25+JULIO!D25+AGOSTO!D25+SEPTIEMBRE!D25+OCTUBRE!D25+NOVIEMBRE!D25+'DICIEMBRE '!D25</f>
        <v>0</v>
      </c>
      <c r="E25" s="61">
        <f>+ENERO!E25+FEBRERO!E25+MARZO!E25+ABRIL!E25+MAYO!E25+JUNIO!E25+JULIO!E25+AGOSTO!E25+SEPTIEMBRE!E25+OCTUBRE!E25+NOVIEMBRE!E25+'DICIEMBRE '!E25</f>
        <v>0</v>
      </c>
      <c r="F25" s="61">
        <f>+ENERO!F25+FEBRERO!F25+MARZO!F25+ABRIL!F25+MAYO!F25+JUNIO!F25+JULIO!F25+AGOSTO!F25+SEPTIEMBRE!F25+OCTUBRE!F25+NOVIEMBRE!F25+'DICIEMBRE '!F25</f>
        <v>0</v>
      </c>
      <c r="G25" s="61">
        <f>+ENERO!G25+FEBRERO!G25+MARZO!G25+ABRIL!G25+MAYO!G25+JUNIO!G25+JULIO!G25+AGOSTO!G25+SEPTIEMBRE!G25+OCTUBRE!G25+NOVIEMBRE!G25+'DICIEMBRE '!G25</f>
        <v>0</v>
      </c>
      <c r="H25" s="61">
        <f>+ENERO!H25+FEBRERO!H25+MARZO!H25+ABRIL!H25+MAYO!H25+JUNIO!H25+JULIO!H25+AGOSTO!H25+SEPTIEMBRE!H25+OCTUBRE!H25+NOVIEMBRE!H25+'DICIEMBRE '!H25</f>
        <v>0</v>
      </c>
      <c r="I25" s="61">
        <f>+ENERO!I25+FEBRERO!I25+MARZO!I25+ABRIL!I25+MAYO!I25+JUNIO!I25+JULIO!I25+AGOSTO!I25+SEPTIEMBRE!I25+OCTUBRE!I25+NOVIEMBRE!I25+'DICIEMBRE '!I25</f>
        <v>0</v>
      </c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14</v>
      </c>
      <c r="C26" s="61">
        <f>+ENERO!C26+FEBRERO!C26+MARZO!C26+ABRIL!C26+MAYO!C26+JUNIO!C26+JULIO!C26+AGOSTO!C26+SEPTIEMBRE!C26+OCTUBRE!C26+NOVIEMBRE!C26+'DICIEMBRE '!C26</f>
        <v>8</v>
      </c>
      <c r="D26" s="61">
        <f>+ENERO!D26+FEBRERO!D26+MARZO!D26+ABRIL!D26+MAYO!D26+JUNIO!D26+JULIO!D26+AGOSTO!D26+SEPTIEMBRE!D26+OCTUBRE!D26+NOVIEMBRE!D26+'DICIEMBRE '!D26</f>
        <v>6</v>
      </c>
      <c r="E26" s="61">
        <f>+ENERO!E26+FEBRERO!E26+MARZO!E26+ABRIL!E26+MAYO!E26+JUNIO!E26+JULIO!E26+AGOSTO!E26+SEPTIEMBRE!E26+OCTUBRE!E26+NOVIEMBRE!E26+'DICIEMBRE '!E26</f>
        <v>0</v>
      </c>
      <c r="F26" s="61">
        <f>+ENERO!F26+FEBRERO!F26+MARZO!F26+ABRIL!F26+MAYO!F26+JUNIO!F26+JULIO!F26+AGOSTO!F26+SEPTIEMBRE!F26+OCTUBRE!F26+NOVIEMBRE!F26+'DICIEMBRE '!F26</f>
        <v>0</v>
      </c>
      <c r="G26" s="61">
        <f>+ENERO!G26+FEBRERO!G26+MARZO!G26+ABRIL!G26+MAYO!G26+JUNIO!G26+JULIO!G26+AGOSTO!G26+SEPTIEMBRE!G26+OCTUBRE!G26+NOVIEMBRE!G26+'DICIEMBRE '!G26</f>
        <v>0</v>
      </c>
      <c r="H26" s="61">
        <f>+ENERO!H26+FEBRERO!H26+MARZO!H26+ABRIL!H26+MAYO!H26+JUNIO!H26+JULIO!H26+AGOSTO!H26+SEPTIEMBRE!H26+OCTUBRE!H26+NOVIEMBRE!H26+'DICIEMBRE '!H26</f>
        <v>0</v>
      </c>
      <c r="I26" s="61">
        <f>+ENERO!I26+FEBRERO!I26+MARZO!I26+ABRIL!I26+MAYO!I26+JUNIO!I26+JULIO!I26+AGOSTO!I26+SEPTIEMBRE!I26+OCTUBRE!I26+NOVIEMBRE!I26+'DICIEMBRE '!I26</f>
        <v>0</v>
      </c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61">
        <f>+ENERO!C30+FEBRERO!C30+MARZO!C30+ABRIL!C30+MAYO!C30+JUNIO!C30+JULIO!C30+AGOSTO!C30+SEPTIEMBRE!C30+OCTUBRE!C30+NOVIEMBRE!C30+'DICIEMBRE '!C30</f>
        <v>0</v>
      </c>
      <c r="D30" s="61">
        <f>+ENERO!D30+FEBRERO!D30+MARZO!D30+ABRIL!D30+MAYO!D30+JUNIO!D30+JULIO!D30+AGOSTO!D30+SEPTIEMBRE!D30+OCTUBRE!D30+NOVIEMBRE!D30+'DICIEMBRE '!D30</f>
        <v>0</v>
      </c>
      <c r="E30" s="61">
        <f>+ENERO!E30+FEBRERO!E30+MARZO!E30+ABRIL!E30+MAYO!E30+JUNIO!E30+JULIO!E30+AGOSTO!E30+SEPTIEMBRE!E30+OCTUBRE!E30+NOVIEMBRE!E30+'DICIEMBRE '!E30</f>
        <v>0</v>
      </c>
      <c r="F30" s="61">
        <f>+ENERO!F30+FEBRERO!F30+MARZO!F30+ABRIL!F30+MAYO!F30+JUNIO!F30+JULIO!F30+AGOSTO!F30+SEPTIEMBRE!F30+OCTUBRE!F30+NOVIEMBRE!F30+'DICIEMBRE '!F30</f>
        <v>0</v>
      </c>
      <c r="G30" s="61">
        <f>+ENERO!G30+FEBRERO!G30+MARZO!G30+ABRIL!G30+MAYO!G30+JUNIO!G30+JULIO!G30+AGOSTO!G30+SEPTIEMBRE!G30+OCTUBRE!G30+NOVIEMBRE!G30+'DICIEMBRE '!G30</f>
        <v>0</v>
      </c>
      <c r="H30" s="61">
        <f>+ENERO!H30+FEBRERO!H30+MARZO!H30+ABRIL!H30+MAYO!H30+JUNIO!H30+JULIO!H30+AGOSTO!H30+SEPTIEMBRE!H30+OCTUBRE!H30+NOVIEMBRE!H30+'DICIEMBRE '!H30</f>
        <v>0</v>
      </c>
      <c r="I30" s="61">
        <f>+ENERO!I30+FEBRERO!I30+MARZO!I30+ABRIL!I30+MAYO!I30+JUNIO!I30+JULIO!I30+AGOSTO!I30+SEPTIEMBRE!I30+OCTUBRE!I30+NOVIEMBRE!I30+'DICIEMBRE '!I30</f>
        <v>0</v>
      </c>
      <c r="J30" s="61">
        <f>+ENERO!J30+FEBRERO!J30+MARZO!J30+ABRIL!J30+MAYO!J30+JUNIO!J30+JULIO!J30+AGOSTO!J30+SEPTIEMBRE!J30+OCTUBRE!J30+NOVIEMBRE!J30+'DICIEMBRE '!J30</f>
        <v>0</v>
      </c>
      <c r="K30" s="61">
        <f>+ENERO!K30+FEBRERO!K30+MARZO!K30+ABRIL!K30+MAYO!K30+JUNIO!K30+JULIO!K30+AGOSTO!K30+SEPTIEMBRE!K30+OCTUBRE!K30+NOVIEMBRE!K30+'DICIEMBRE '!K30</f>
        <v>0</v>
      </c>
      <c r="L30" s="61">
        <f>+ENERO!L30+FEBRERO!L30+MARZO!L30+ABRIL!L30+MAYO!L30+JUNIO!L30+JULIO!L30+AGOSTO!L30+SEPTIEMBRE!L30+OCTUBRE!L30+NOVIEMBRE!L30+'DICIEMBRE '!L30</f>
        <v>0</v>
      </c>
      <c r="M30" s="61">
        <f>+ENERO!M30+FEBRERO!M30+MARZO!M30+ABRIL!M30+MAYO!M30+JUNIO!M30+JULIO!M30+AGOSTO!M30+SEPTIEMBRE!M30+OCTUBRE!M30+NOVIEMBRE!M30+'DICIEMBRE '!M30</f>
        <v>0</v>
      </c>
      <c r="N30" s="61">
        <f>+ENERO!N30+FEBRERO!N30+MARZO!N30+ABRIL!N30+MAYO!N30+JUNIO!N30+JULIO!N30+AGOSTO!N30+SEPTIEMBRE!N30+OCTUBRE!N30+NOVIEMBRE!N30+'DICIEMBRE '!N30</f>
        <v>0</v>
      </c>
      <c r="O30" s="61">
        <f>+ENERO!O30+FEBRERO!O30+MARZO!O30+ABRIL!O30+MAYO!O30+JUNIO!O30+JULIO!O30+AGOSTO!O30+SEPTIEMBRE!O30+OCTUBRE!O30+NOVIEMBRE!O30+'DICIEMBRE '!O30</f>
        <v>0</v>
      </c>
      <c r="P30" s="61">
        <f>+ENERO!P30+FEBRERO!P30+MARZO!P30+ABRIL!P30+MAYO!P30+JUNIO!P30+JULIO!P30+AGOSTO!P30+SEPTIEMBRE!P30+OCTUBRE!P30+NOVIEMBRE!P30+'DICIEMBRE '!P30</f>
        <v>0</v>
      </c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61">
        <f>+ENERO!C31+FEBRERO!C31+MARZO!C31+ABRIL!C31+MAYO!C31+JUNIO!C31+JULIO!C31+AGOSTO!C31+SEPTIEMBRE!C31+OCTUBRE!C31+NOVIEMBRE!C31+'DICIEMBRE '!C31</f>
        <v>0</v>
      </c>
      <c r="D31" s="61">
        <f>+ENERO!D31+FEBRERO!D31+MARZO!D31+ABRIL!D31+MAYO!D31+JUNIO!D31+JULIO!D31+AGOSTO!D31+SEPTIEMBRE!D31+OCTUBRE!D31+NOVIEMBRE!D31+'DICIEMBRE '!D31</f>
        <v>0</v>
      </c>
      <c r="E31" s="61">
        <f>+ENERO!E31+FEBRERO!E31+MARZO!E31+ABRIL!E31+MAYO!E31+JUNIO!E31+JULIO!E31+AGOSTO!E31+SEPTIEMBRE!E31+OCTUBRE!E31+NOVIEMBRE!E31+'DICIEMBRE '!E31</f>
        <v>0</v>
      </c>
      <c r="F31" s="61">
        <f>+ENERO!F31+FEBRERO!F31+MARZO!F31+ABRIL!F31+MAYO!F31+JUNIO!F31+JULIO!F31+AGOSTO!F31+SEPTIEMBRE!F31+OCTUBRE!F31+NOVIEMBRE!F31+'DICIEMBRE '!F31</f>
        <v>0</v>
      </c>
      <c r="G31" s="61">
        <f>+ENERO!G31+FEBRERO!G31+MARZO!G31+ABRIL!G31+MAYO!G31+JUNIO!G31+JULIO!G31+AGOSTO!G31+SEPTIEMBRE!G31+OCTUBRE!G31+NOVIEMBRE!G31+'DICIEMBRE '!G31</f>
        <v>0</v>
      </c>
      <c r="H31" s="61">
        <f>+ENERO!H31+FEBRERO!H31+MARZO!H31+ABRIL!H31+MAYO!H31+JUNIO!H31+JULIO!H31+AGOSTO!H31+SEPTIEMBRE!H31+OCTUBRE!H31+NOVIEMBRE!H31+'DICIEMBRE '!H31</f>
        <v>0</v>
      </c>
      <c r="I31" s="61">
        <f>+ENERO!I31+FEBRERO!I31+MARZO!I31+ABRIL!I31+MAYO!I31+JUNIO!I31+JULIO!I31+AGOSTO!I31+SEPTIEMBRE!I31+OCTUBRE!I31+NOVIEMBRE!I31+'DICIEMBRE '!I31</f>
        <v>0</v>
      </c>
      <c r="J31" s="61">
        <f>+ENERO!J31+FEBRERO!J31+MARZO!J31+ABRIL!J31+MAYO!J31+JUNIO!J31+JULIO!J31+AGOSTO!J31+SEPTIEMBRE!J31+OCTUBRE!J31+NOVIEMBRE!J31+'DICIEMBRE '!J31</f>
        <v>0</v>
      </c>
      <c r="K31" s="61">
        <f>+ENERO!K31+FEBRERO!K31+MARZO!K31+ABRIL!K31+MAYO!K31+JUNIO!K31+JULIO!K31+AGOSTO!K31+SEPTIEMBRE!K31+OCTUBRE!K31+NOVIEMBRE!K31+'DICIEMBRE '!K31</f>
        <v>0</v>
      </c>
      <c r="L31" s="61">
        <f>+ENERO!L31+FEBRERO!L31+MARZO!L31+ABRIL!L31+MAYO!L31+JUNIO!L31+JULIO!L31+AGOSTO!L31+SEPTIEMBRE!L31+OCTUBRE!L31+NOVIEMBRE!L31+'DICIEMBRE '!L31</f>
        <v>0</v>
      </c>
      <c r="M31" s="61">
        <f>+ENERO!M31+FEBRERO!M31+MARZO!M31+ABRIL!M31+MAYO!M31+JUNIO!M31+JULIO!M31+AGOSTO!M31+SEPTIEMBRE!M31+OCTUBRE!M31+NOVIEMBRE!M31+'DICIEMBRE '!M31</f>
        <v>0</v>
      </c>
      <c r="N31" s="61">
        <f>+ENERO!N31+FEBRERO!N31+MARZO!N31+ABRIL!N31+MAYO!N31+JUNIO!N31+JULIO!N31+AGOSTO!N31+SEPTIEMBRE!N31+OCTUBRE!N31+NOVIEMBRE!N31+'DICIEMBRE '!N31</f>
        <v>0</v>
      </c>
      <c r="O31" s="61">
        <f>+ENERO!O31+FEBRERO!O31+MARZO!O31+ABRIL!O31+MAYO!O31+JUNIO!O31+JULIO!O31+AGOSTO!O31+SEPTIEMBRE!O31+OCTUBRE!O31+NOVIEMBRE!O31+'DICIEMBRE '!O31</f>
        <v>0</v>
      </c>
      <c r="P31" s="61">
        <f>+ENERO!P31+FEBRERO!P31+MARZO!P31+ABRIL!P31+MAYO!P31+JUNIO!P31+JULIO!P31+AGOSTO!P31+SEPTIEMBRE!P31+OCTUBRE!P31+NOVIEMBRE!P31+'DICIEMBRE '!P31</f>
        <v>0</v>
      </c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61">
        <f>+ENERO!C32+FEBRERO!C32+MARZO!C32+ABRIL!C32+MAYO!C32+JUNIO!C32+JULIO!C32+AGOSTO!C32+SEPTIEMBRE!C32+OCTUBRE!C32+NOVIEMBRE!C32+'DICIEMBRE '!C32</f>
        <v>0</v>
      </c>
      <c r="D32" s="61">
        <f>+ENERO!D32+FEBRERO!D32+MARZO!D32+ABRIL!D32+MAYO!D32+JUNIO!D32+JULIO!D32+AGOSTO!D32+SEPTIEMBRE!D32+OCTUBRE!D32+NOVIEMBRE!D32+'DICIEMBRE '!D32</f>
        <v>1</v>
      </c>
      <c r="E32" s="61">
        <f>+ENERO!E32+FEBRERO!E32+MARZO!E32+ABRIL!E32+MAYO!E32+JUNIO!E32+JULIO!E32+AGOSTO!E32+SEPTIEMBRE!E32+OCTUBRE!E32+NOVIEMBRE!E32+'DICIEMBRE '!E32</f>
        <v>0</v>
      </c>
      <c r="F32" s="61">
        <f>+ENERO!F32+FEBRERO!F32+MARZO!F32+ABRIL!F32+MAYO!F32+JUNIO!F32+JULIO!F32+AGOSTO!F32+SEPTIEMBRE!F32+OCTUBRE!F32+NOVIEMBRE!F32+'DICIEMBRE '!F32</f>
        <v>0</v>
      </c>
      <c r="G32" s="61">
        <f>+ENERO!G32+FEBRERO!G32+MARZO!G32+ABRIL!G32+MAYO!G32+JUNIO!G32+JULIO!G32+AGOSTO!G32+SEPTIEMBRE!G32+OCTUBRE!G32+NOVIEMBRE!G32+'DICIEMBRE '!G32</f>
        <v>0</v>
      </c>
      <c r="H32" s="61">
        <f>+ENERO!H32+FEBRERO!H32+MARZO!H32+ABRIL!H32+MAYO!H32+JUNIO!H32+JULIO!H32+AGOSTO!H32+SEPTIEMBRE!H32+OCTUBRE!H32+NOVIEMBRE!H32+'DICIEMBRE '!H32</f>
        <v>0</v>
      </c>
      <c r="I32" s="61">
        <f>+ENERO!I32+FEBRERO!I32+MARZO!I32+ABRIL!I32+MAYO!I32+JUNIO!I32+JULIO!I32+AGOSTO!I32+SEPTIEMBRE!I32+OCTUBRE!I32+NOVIEMBRE!I32+'DICIEMBRE '!I32</f>
        <v>0</v>
      </c>
      <c r="J32" s="61">
        <f>+ENERO!J32+FEBRERO!J32+MARZO!J32+ABRIL!J32+MAYO!J32+JUNIO!J32+JULIO!J32+AGOSTO!J32+SEPTIEMBRE!J32+OCTUBRE!J32+NOVIEMBRE!J32+'DICIEMBRE '!J32</f>
        <v>0</v>
      </c>
      <c r="K32" s="61">
        <f>+ENERO!K32+FEBRERO!K32+MARZO!K32+ABRIL!K32+MAYO!K32+JUNIO!K32+JULIO!K32+AGOSTO!K32+SEPTIEMBRE!K32+OCTUBRE!K32+NOVIEMBRE!K32+'DICIEMBRE '!K32</f>
        <v>0</v>
      </c>
      <c r="L32" s="61">
        <f>+ENERO!L32+FEBRERO!L32+MARZO!L32+ABRIL!L32+MAYO!L32+JUNIO!L32+JULIO!L32+AGOSTO!L32+SEPTIEMBRE!L32+OCTUBRE!L32+NOVIEMBRE!L32+'DICIEMBRE '!L32</f>
        <v>0</v>
      </c>
      <c r="M32" s="61">
        <f>+ENERO!M32+FEBRERO!M32+MARZO!M32+ABRIL!M32+MAYO!M32+JUNIO!M32+JULIO!M32+AGOSTO!M32+SEPTIEMBRE!M32+OCTUBRE!M32+NOVIEMBRE!M32+'DICIEMBRE '!M32</f>
        <v>0</v>
      </c>
      <c r="N32" s="61">
        <f>+ENERO!N32+FEBRERO!N32+MARZO!N32+ABRIL!N32+MAYO!N32+JUNIO!N32+JULIO!N32+AGOSTO!N32+SEPTIEMBRE!N32+OCTUBRE!N32+NOVIEMBRE!N32+'DICIEMBRE '!N32</f>
        <v>16</v>
      </c>
      <c r="O32" s="61">
        <f>+ENERO!O32+FEBRERO!O32+MARZO!O32+ABRIL!O32+MAYO!O32+JUNIO!O32+JULIO!O32+AGOSTO!O32+SEPTIEMBRE!O32+OCTUBRE!O32+NOVIEMBRE!O32+'DICIEMBRE '!O32</f>
        <v>7</v>
      </c>
      <c r="P32" s="61">
        <f>+ENERO!P32+FEBRERO!P32+MARZO!P32+ABRIL!P32+MAYO!P32+JUNIO!P32+JULIO!P32+AGOSTO!P32+SEPTIEMBRE!P32+OCTUBRE!P32+NOVIEMBRE!P32+'DICIEMBRE '!P32</f>
        <v>9</v>
      </c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61">
        <f>+ENERO!C33+FEBRERO!C33+MARZO!C33+ABRIL!C33+MAYO!C33+JUNIO!C33+JULIO!C33+AGOSTO!C33+SEPTIEMBRE!C33+OCTUBRE!C33+NOVIEMBRE!C33+'DICIEMBRE '!C33</f>
        <v>0</v>
      </c>
      <c r="D33" s="61">
        <f>+ENERO!D33+FEBRERO!D33+MARZO!D33+ABRIL!D33+MAYO!D33+JUNIO!D33+JULIO!D33+AGOSTO!D33+SEPTIEMBRE!D33+OCTUBRE!D33+NOVIEMBRE!D33+'DICIEMBRE '!D33</f>
        <v>7</v>
      </c>
      <c r="E33" s="61">
        <f>+ENERO!E33+FEBRERO!E33+MARZO!E33+ABRIL!E33+MAYO!E33+JUNIO!E33+JULIO!E33+AGOSTO!E33+SEPTIEMBRE!E33+OCTUBRE!E33+NOVIEMBRE!E33+'DICIEMBRE '!E33</f>
        <v>0</v>
      </c>
      <c r="F33" s="61">
        <f>+ENERO!F33+FEBRERO!F33+MARZO!F33+ABRIL!F33+MAYO!F33+JUNIO!F33+JULIO!F33+AGOSTO!F33+SEPTIEMBRE!F33+OCTUBRE!F33+NOVIEMBRE!F33+'DICIEMBRE '!F33</f>
        <v>0</v>
      </c>
      <c r="G33" s="61">
        <f>+ENERO!G33+FEBRERO!G33+MARZO!G33+ABRIL!G33+MAYO!G33+JUNIO!G33+JULIO!G33+AGOSTO!G33+SEPTIEMBRE!G33+OCTUBRE!G33+NOVIEMBRE!G33+'DICIEMBRE '!G33</f>
        <v>0</v>
      </c>
      <c r="H33" s="61">
        <f>+ENERO!H33+FEBRERO!H33+MARZO!H33+ABRIL!H33+MAYO!H33+JUNIO!H33+JULIO!H33+AGOSTO!H33+SEPTIEMBRE!H33+OCTUBRE!H33+NOVIEMBRE!H33+'DICIEMBRE '!H33</f>
        <v>0</v>
      </c>
      <c r="I33" s="61">
        <f>+ENERO!I33+FEBRERO!I33+MARZO!I33+ABRIL!I33+MAYO!I33+JUNIO!I33+JULIO!I33+AGOSTO!I33+SEPTIEMBRE!I33+OCTUBRE!I33+NOVIEMBRE!I33+'DICIEMBRE '!I33</f>
        <v>0</v>
      </c>
      <c r="J33" s="61">
        <f>+ENERO!J33+FEBRERO!J33+MARZO!J33+ABRIL!J33+MAYO!J33+JUNIO!J33+JULIO!J33+AGOSTO!J33+SEPTIEMBRE!J33+OCTUBRE!J33+NOVIEMBRE!J33+'DICIEMBRE '!J33</f>
        <v>0</v>
      </c>
      <c r="K33" s="61">
        <f>+ENERO!K33+FEBRERO!K33+MARZO!K33+ABRIL!K33+MAYO!K33+JUNIO!K33+JULIO!K33+AGOSTO!K33+SEPTIEMBRE!K33+OCTUBRE!K33+NOVIEMBRE!K33+'DICIEMBRE '!K33</f>
        <v>0</v>
      </c>
      <c r="L33" s="61">
        <f>+ENERO!L33+FEBRERO!L33+MARZO!L33+ABRIL!L33+MAYO!L33+JUNIO!L33+JULIO!L33+AGOSTO!L33+SEPTIEMBRE!L33+OCTUBRE!L33+NOVIEMBRE!L33+'DICIEMBRE '!L33</f>
        <v>0</v>
      </c>
      <c r="M33" s="61">
        <f>+ENERO!M33+FEBRERO!M33+MARZO!M33+ABRIL!M33+MAYO!M33+JUNIO!M33+JULIO!M33+AGOSTO!M33+SEPTIEMBRE!M33+OCTUBRE!M33+NOVIEMBRE!M33+'DICIEMBRE '!M33</f>
        <v>0</v>
      </c>
      <c r="N33" s="61">
        <f>+ENERO!N33+FEBRERO!N33+MARZO!N33+ABRIL!N33+MAYO!N33+JUNIO!N33+JULIO!N33+AGOSTO!N33+SEPTIEMBRE!N33+OCTUBRE!N33+NOVIEMBRE!N33+'DICIEMBRE '!N33</f>
        <v>117</v>
      </c>
      <c r="O33" s="61">
        <f>+ENERO!O33+FEBRERO!O33+MARZO!O33+ABRIL!O33+MAYO!O33+JUNIO!O33+JULIO!O33+AGOSTO!O33+SEPTIEMBRE!O33+OCTUBRE!O33+NOVIEMBRE!O33+'DICIEMBRE '!O33</f>
        <v>35</v>
      </c>
      <c r="P33" s="61">
        <f>+ENERO!P33+FEBRERO!P33+MARZO!P33+ABRIL!P33+MAYO!P33+JUNIO!P33+JULIO!P33+AGOSTO!P33+SEPTIEMBRE!P33+OCTUBRE!P33+NOVIEMBRE!P33+'DICIEMBRE '!P33</f>
        <v>82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61">
        <f>+ENERO!C34+FEBRERO!C34+MARZO!C34+ABRIL!C34+MAYO!C34+JUNIO!C34+JULIO!C34+AGOSTO!C34+SEPTIEMBRE!C34+OCTUBRE!C34+NOVIEMBRE!C34+'DICIEMBRE '!C34</f>
        <v>0</v>
      </c>
      <c r="D34" s="61">
        <f>+ENERO!D34+FEBRERO!D34+MARZO!D34+ABRIL!D34+MAYO!D34+JUNIO!D34+JULIO!D34+AGOSTO!D34+SEPTIEMBRE!D34+OCTUBRE!D34+NOVIEMBRE!D34+'DICIEMBRE '!D34</f>
        <v>1</v>
      </c>
      <c r="E34" s="61">
        <f>+ENERO!E34+FEBRERO!E34+MARZO!E34+ABRIL!E34+MAYO!E34+JUNIO!E34+JULIO!E34+AGOSTO!E34+SEPTIEMBRE!E34+OCTUBRE!E34+NOVIEMBRE!E34+'DICIEMBRE '!E34</f>
        <v>0</v>
      </c>
      <c r="F34" s="61">
        <f>+ENERO!F34+FEBRERO!F34+MARZO!F34+ABRIL!F34+MAYO!F34+JUNIO!F34+JULIO!F34+AGOSTO!F34+SEPTIEMBRE!F34+OCTUBRE!F34+NOVIEMBRE!F34+'DICIEMBRE '!F34</f>
        <v>0</v>
      </c>
      <c r="G34" s="61">
        <f>+ENERO!G34+FEBRERO!G34+MARZO!G34+ABRIL!G34+MAYO!G34+JUNIO!G34+JULIO!G34+AGOSTO!G34+SEPTIEMBRE!G34+OCTUBRE!G34+NOVIEMBRE!G34+'DICIEMBRE '!G34</f>
        <v>0</v>
      </c>
      <c r="H34" s="61">
        <f>+ENERO!H34+FEBRERO!H34+MARZO!H34+ABRIL!H34+MAYO!H34+JUNIO!H34+JULIO!H34+AGOSTO!H34+SEPTIEMBRE!H34+OCTUBRE!H34+NOVIEMBRE!H34+'DICIEMBRE '!H34</f>
        <v>0</v>
      </c>
      <c r="I34" s="61">
        <f>+ENERO!I34+FEBRERO!I34+MARZO!I34+ABRIL!I34+MAYO!I34+JUNIO!I34+JULIO!I34+AGOSTO!I34+SEPTIEMBRE!I34+OCTUBRE!I34+NOVIEMBRE!I34+'DICIEMBRE '!I34</f>
        <v>0</v>
      </c>
      <c r="J34" s="61">
        <f>+ENERO!J34+FEBRERO!J34+MARZO!J34+ABRIL!J34+MAYO!J34+JUNIO!J34+JULIO!J34+AGOSTO!J34+SEPTIEMBRE!J34+OCTUBRE!J34+NOVIEMBRE!J34+'DICIEMBRE '!J34</f>
        <v>0</v>
      </c>
      <c r="K34" s="61">
        <f>+ENERO!K34+FEBRERO!K34+MARZO!K34+ABRIL!K34+MAYO!K34+JUNIO!K34+JULIO!K34+AGOSTO!K34+SEPTIEMBRE!K34+OCTUBRE!K34+NOVIEMBRE!K34+'DICIEMBRE '!K34</f>
        <v>0</v>
      </c>
      <c r="L34" s="61">
        <f>+ENERO!L34+FEBRERO!L34+MARZO!L34+ABRIL!L34+MAYO!L34+JUNIO!L34+JULIO!L34+AGOSTO!L34+SEPTIEMBRE!L34+OCTUBRE!L34+NOVIEMBRE!L34+'DICIEMBRE '!L34</f>
        <v>0</v>
      </c>
      <c r="M34" s="61">
        <f>+ENERO!M34+FEBRERO!M34+MARZO!M34+ABRIL!M34+MAYO!M34+JUNIO!M34+JULIO!M34+AGOSTO!M34+SEPTIEMBRE!M34+OCTUBRE!M34+NOVIEMBRE!M34+'DICIEMBRE '!M34</f>
        <v>0</v>
      </c>
      <c r="N34" s="61">
        <f>+ENERO!N34+FEBRERO!N34+MARZO!N34+ABRIL!N34+MAYO!N34+JUNIO!N34+JULIO!N34+AGOSTO!N34+SEPTIEMBRE!N34+OCTUBRE!N34+NOVIEMBRE!N34+'DICIEMBRE '!N34</f>
        <v>0</v>
      </c>
      <c r="O34" s="61">
        <f>+ENERO!O34+FEBRERO!O34+MARZO!O34+ABRIL!O34+MAYO!O34+JUNIO!O34+JULIO!O34+AGOSTO!O34+SEPTIEMBRE!O34+OCTUBRE!O34+NOVIEMBRE!O34+'DICIEMBRE '!O34</f>
        <v>0</v>
      </c>
      <c r="P34" s="61">
        <f>+ENERO!P34+FEBRERO!P34+MARZO!P34+ABRIL!P34+MAYO!P34+JUNIO!P34+JULIO!P34+AGOSTO!P34+SEPTIEMBRE!P34+OCTUBRE!P34+NOVIEMBRE!P34+'DICIEMBRE '!P34</f>
        <v>0</v>
      </c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61">
        <f>+ENERO!C35+FEBRERO!C35+MARZO!C35+ABRIL!C35+MAYO!C35+JUNIO!C35+JULIO!C35+AGOSTO!C35+SEPTIEMBRE!C35+OCTUBRE!C35+NOVIEMBRE!C35+'DICIEMBRE '!C35</f>
        <v>0</v>
      </c>
      <c r="D35" s="61">
        <f>+ENERO!D35+FEBRERO!D35+MARZO!D35+ABRIL!D35+MAYO!D35+JUNIO!D35+JULIO!D35+AGOSTO!D35+SEPTIEMBRE!D35+OCTUBRE!D35+NOVIEMBRE!D35+'DICIEMBRE '!D35</f>
        <v>9</v>
      </c>
      <c r="E35" s="61">
        <f>+ENERO!E35+FEBRERO!E35+MARZO!E35+ABRIL!E35+MAYO!E35+JUNIO!E35+JULIO!E35+AGOSTO!E35+SEPTIEMBRE!E35+OCTUBRE!E35+NOVIEMBRE!E35+'DICIEMBRE '!E35</f>
        <v>0</v>
      </c>
      <c r="F35" s="61">
        <f>+ENERO!F35+FEBRERO!F35+MARZO!F35+ABRIL!F35+MAYO!F35+JUNIO!F35+JULIO!F35+AGOSTO!F35+SEPTIEMBRE!F35+OCTUBRE!F35+NOVIEMBRE!F35+'DICIEMBRE '!F35</f>
        <v>0</v>
      </c>
      <c r="G35" s="61">
        <f>+ENERO!G35+FEBRERO!G35+MARZO!G35+ABRIL!G35+MAYO!G35+JUNIO!G35+JULIO!G35+AGOSTO!G35+SEPTIEMBRE!G35+OCTUBRE!G35+NOVIEMBRE!G35+'DICIEMBRE '!G35</f>
        <v>0</v>
      </c>
      <c r="H35" s="61">
        <f>+ENERO!H35+FEBRERO!H35+MARZO!H35+ABRIL!H35+MAYO!H35+JUNIO!H35+JULIO!H35+AGOSTO!H35+SEPTIEMBRE!H35+OCTUBRE!H35+NOVIEMBRE!H35+'DICIEMBRE '!H35</f>
        <v>0</v>
      </c>
      <c r="I35" s="61">
        <f>+ENERO!I35+FEBRERO!I35+MARZO!I35+ABRIL!I35+MAYO!I35+JUNIO!I35+JULIO!I35+AGOSTO!I35+SEPTIEMBRE!I35+OCTUBRE!I35+NOVIEMBRE!I35+'DICIEMBRE '!I35</f>
        <v>0</v>
      </c>
      <c r="J35" s="61">
        <f>+ENERO!J35+FEBRERO!J35+MARZO!J35+ABRIL!J35+MAYO!J35+JUNIO!J35+JULIO!J35+AGOSTO!J35+SEPTIEMBRE!J35+OCTUBRE!J35+NOVIEMBRE!J35+'DICIEMBRE '!J35</f>
        <v>0</v>
      </c>
      <c r="K35" s="61">
        <f>+ENERO!K35+FEBRERO!K35+MARZO!K35+ABRIL!K35+MAYO!K35+JUNIO!K35+JULIO!K35+AGOSTO!K35+SEPTIEMBRE!K35+OCTUBRE!K35+NOVIEMBRE!K35+'DICIEMBRE '!K35</f>
        <v>0</v>
      </c>
      <c r="L35" s="61">
        <f>+ENERO!L35+FEBRERO!L35+MARZO!L35+ABRIL!L35+MAYO!L35+JUNIO!L35+JULIO!L35+AGOSTO!L35+SEPTIEMBRE!L35+OCTUBRE!L35+NOVIEMBRE!L35+'DICIEMBRE '!L35</f>
        <v>0</v>
      </c>
      <c r="M35" s="61">
        <f>+ENERO!M35+FEBRERO!M35+MARZO!M35+ABRIL!M35+MAYO!M35+JUNIO!M35+JULIO!M35+AGOSTO!M35+SEPTIEMBRE!M35+OCTUBRE!M35+NOVIEMBRE!M35+'DICIEMBRE '!M35</f>
        <v>0</v>
      </c>
      <c r="N35" s="61">
        <f>+ENERO!N35+FEBRERO!N35+MARZO!N35+ABRIL!N35+MAYO!N35+JUNIO!N35+JULIO!N35+AGOSTO!N35+SEPTIEMBRE!N35+OCTUBRE!N35+NOVIEMBRE!N35+'DICIEMBRE '!N35</f>
        <v>0</v>
      </c>
      <c r="O35" s="61">
        <f>+ENERO!O35+FEBRERO!O35+MARZO!O35+ABRIL!O35+MAYO!O35+JUNIO!O35+JULIO!O35+AGOSTO!O35+SEPTIEMBRE!O35+OCTUBRE!O35+NOVIEMBRE!O35+'DICIEMBRE '!O35</f>
        <v>0</v>
      </c>
      <c r="P35" s="61">
        <f>+ENERO!P35+FEBRERO!P35+MARZO!P35+ABRIL!P35+MAYO!P35+JUNIO!P35+JULIO!P35+AGOSTO!P35+SEPTIEMBRE!P35+OCTUBRE!P35+NOVIEMBRE!P35+'DICIEMBRE '!P35</f>
        <v>0</v>
      </c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61">
        <f>+ENERO!C36+FEBRERO!C36+MARZO!C36+ABRIL!C36+MAYO!C36+JUNIO!C36+JULIO!C36+AGOSTO!C36+SEPTIEMBRE!C36+OCTUBRE!C36+NOVIEMBRE!C36+'DICIEMBRE '!C36</f>
        <v>0</v>
      </c>
      <c r="D36" s="61">
        <f>+ENERO!D36+FEBRERO!D36+MARZO!D36+ABRIL!D36+MAYO!D36+JUNIO!D36+JULIO!D36+AGOSTO!D36+SEPTIEMBRE!D36+OCTUBRE!D36+NOVIEMBRE!D36+'DICIEMBRE '!D36</f>
        <v>0</v>
      </c>
      <c r="E36" s="61">
        <f>+ENERO!E36+FEBRERO!E36+MARZO!E36+ABRIL!E36+MAYO!E36+JUNIO!E36+JULIO!E36+AGOSTO!E36+SEPTIEMBRE!E36+OCTUBRE!E36+NOVIEMBRE!E36+'DICIEMBRE '!E36</f>
        <v>0</v>
      </c>
      <c r="F36" s="61">
        <f>+ENERO!F36+FEBRERO!F36+MARZO!F36+ABRIL!F36+MAYO!F36+JUNIO!F36+JULIO!F36+AGOSTO!F36+SEPTIEMBRE!F36+OCTUBRE!F36+NOVIEMBRE!F36+'DICIEMBRE '!F36</f>
        <v>0</v>
      </c>
      <c r="G36" s="61">
        <f>+ENERO!G36+FEBRERO!G36+MARZO!G36+ABRIL!G36+MAYO!G36+JUNIO!G36+JULIO!G36+AGOSTO!G36+SEPTIEMBRE!G36+OCTUBRE!G36+NOVIEMBRE!G36+'DICIEMBRE '!G36</f>
        <v>0</v>
      </c>
      <c r="H36" s="61">
        <f>+ENERO!H36+FEBRERO!H36+MARZO!H36+ABRIL!H36+MAYO!H36+JUNIO!H36+JULIO!H36+AGOSTO!H36+SEPTIEMBRE!H36+OCTUBRE!H36+NOVIEMBRE!H36+'DICIEMBRE '!H36</f>
        <v>0</v>
      </c>
      <c r="I36" s="61">
        <f>+ENERO!I36+FEBRERO!I36+MARZO!I36+ABRIL!I36+MAYO!I36+JUNIO!I36+JULIO!I36+AGOSTO!I36+SEPTIEMBRE!I36+OCTUBRE!I36+NOVIEMBRE!I36+'DICIEMBRE '!I36</f>
        <v>0</v>
      </c>
      <c r="J36" s="61">
        <f>+ENERO!J36+FEBRERO!J36+MARZO!J36+ABRIL!J36+MAYO!J36+JUNIO!J36+JULIO!J36+AGOSTO!J36+SEPTIEMBRE!J36+OCTUBRE!J36+NOVIEMBRE!J36+'DICIEMBRE '!J36</f>
        <v>0</v>
      </c>
      <c r="K36" s="61">
        <f>+ENERO!K36+FEBRERO!K36+MARZO!K36+ABRIL!K36+MAYO!K36+JUNIO!K36+JULIO!K36+AGOSTO!K36+SEPTIEMBRE!K36+OCTUBRE!K36+NOVIEMBRE!K36+'DICIEMBRE '!K36</f>
        <v>0</v>
      </c>
      <c r="L36" s="61">
        <f>+ENERO!L36+FEBRERO!L36+MARZO!L36+ABRIL!L36+MAYO!L36+JUNIO!L36+JULIO!L36+AGOSTO!L36+SEPTIEMBRE!L36+OCTUBRE!L36+NOVIEMBRE!L36+'DICIEMBRE '!L36</f>
        <v>0</v>
      </c>
      <c r="M36" s="61">
        <f>+ENERO!M36+FEBRERO!M36+MARZO!M36+ABRIL!M36+MAYO!M36+JUNIO!M36+JULIO!M36+AGOSTO!M36+SEPTIEMBRE!M36+OCTUBRE!M36+NOVIEMBRE!M36+'DICIEMBRE '!M36</f>
        <v>0</v>
      </c>
      <c r="N36" s="61">
        <f>+ENERO!N36+FEBRERO!N36+MARZO!N36+ABRIL!N36+MAYO!N36+JUNIO!N36+JULIO!N36+AGOSTO!N36+SEPTIEMBRE!N36+OCTUBRE!N36+NOVIEMBRE!N36+'DICIEMBRE '!N36</f>
        <v>0</v>
      </c>
      <c r="O36" s="61">
        <f>+ENERO!O36+FEBRERO!O36+MARZO!O36+ABRIL!O36+MAYO!O36+JUNIO!O36+JULIO!O36+AGOSTO!O36+SEPTIEMBRE!O36+OCTUBRE!O36+NOVIEMBRE!O36+'DICIEMBRE '!O36</f>
        <v>0</v>
      </c>
      <c r="P36" s="61">
        <f>+ENERO!P36+FEBRERO!P36+MARZO!P36+ABRIL!P36+MAYO!P36+JUNIO!P36+JULIO!P36+AGOSTO!P36+SEPTIEMBRE!P36+OCTUBRE!P36+NOVIEMBRE!P36+'DICIEMBRE '!P36</f>
        <v>0</v>
      </c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61">
        <f>+ENERO!C37+FEBRERO!C37+MARZO!C37+ABRIL!C37+MAYO!C37+JUNIO!C37+JULIO!C37+AGOSTO!C37+SEPTIEMBRE!C37+OCTUBRE!C37+NOVIEMBRE!C37+'DICIEMBRE '!C37</f>
        <v>0</v>
      </c>
      <c r="D37" s="61">
        <f>+ENERO!D37+FEBRERO!D37+MARZO!D37+ABRIL!D37+MAYO!D37+JUNIO!D37+JULIO!D37+AGOSTO!D37+SEPTIEMBRE!D37+OCTUBRE!D37+NOVIEMBRE!D37+'DICIEMBRE '!D37</f>
        <v>0</v>
      </c>
      <c r="E37" s="61">
        <f>+ENERO!E37+FEBRERO!E37+MARZO!E37+ABRIL!E37+MAYO!E37+JUNIO!E37+JULIO!E37+AGOSTO!E37+SEPTIEMBRE!E37+OCTUBRE!E37+NOVIEMBRE!E37+'DICIEMBRE '!E37</f>
        <v>0</v>
      </c>
      <c r="F37" s="61">
        <f>+ENERO!F37+FEBRERO!F37+MARZO!F37+ABRIL!F37+MAYO!F37+JUNIO!F37+JULIO!F37+AGOSTO!F37+SEPTIEMBRE!F37+OCTUBRE!F37+NOVIEMBRE!F37+'DICIEMBRE '!F37</f>
        <v>0</v>
      </c>
      <c r="G37" s="61">
        <f>+ENERO!G37+FEBRERO!G37+MARZO!G37+ABRIL!G37+MAYO!G37+JUNIO!G37+JULIO!G37+AGOSTO!G37+SEPTIEMBRE!G37+OCTUBRE!G37+NOVIEMBRE!G37+'DICIEMBRE '!G37</f>
        <v>0</v>
      </c>
      <c r="H37" s="61">
        <f>+ENERO!H37+FEBRERO!H37+MARZO!H37+ABRIL!H37+MAYO!H37+JUNIO!H37+JULIO!H37+AGOSTO!H37+SEPTIEMBRE!H37+OCTUBRE!H37+NOVIEMBRE!H37+'DICIEMBRE '!H37</f>
        <v>0</v>
      </c>
      <c r="I37" s="61">
        <f>+ENERO!I37+FEBRERO!I37+MARZO!I37+ABRIL!I37+MAYO!I37+JUNIO!I37+JULIO!I37+AGOSTO!I37+SEPTIEMBRE!I37+OCTUBRE!I37+NOVIEMBRE!I37+'DICIEMBRE '!I37</f>
        <v>0</v>
      </c>
      <c r="J37" s="61">
        <f>+ENERO!J37+FEBRERO!J37+MARZO!J37+ABRIL!J37+MAYO!J37+JUNIO!J37+JULIO!J37+AGOSTO!J37+SEPTIEMBRE!J37+OCTUBRE!J37+NOVIEMBRE!J37+'DICIEMBRE '!J37</f>
        <v>0</v>
      </c>
      <c r="K37" s="61">
        <f>+ENERO!K37+FEBRERO!K37+MARZO!K37+ABRIL!K37+MAYO!K37+JUNIO!K37+JULIO!K37+AGOSTO!K37+SEPTIEMBRE!K37+OCTUBRE!K37+NOVIEMBRE!K37+'DICIEMBRE '!K37</f>
        <v>0</v>
      </c>
      <c r="L37" s="61">
        <f>+ENERO!L37+FEBRERO!L37+MARZO!L37+ABRIL!L37+MAYO!L37+JUNIO!L37+JULIO!L37+AGOSTO!L37+SEPTIEMBRE!L37+OCTUBRE!L37+NOVIEMBRE!L37+'DICIEMBRE '!L37</f>
        <v>0</v>
      </c>
      <c r="M37" s="61">
        <f>+ENERO!M37+FEBRERO!M37+MARZO!M37+ABRIL!M37+MAYO!M37+JUNIO!M37+JULIO!M37+AGOSTO!M37+SEPTIEMBRE!M37+OCTUBRE!M37+NOVIEMBRE!M37+'DICIEMBRE '!M37</f>
        <v>0</v>
      </c>
      <c r="N37" s="61">
        <f>+ENERO!N37+FEBRERO!N37+MARZO!N37+ABRIL!N37+MAYO!N37+JUNIO!N37+JULIO!N37+AGOSTO!N37+SEPTIEMBRE!N37+OCTUBRE!N37+NOVIEMBRE!N37+'DICIEMBRE '!N37</f>
        <v>0</v>
      </c>
      <c r="O37" s="61">
        <f>+ENERO!O37+FEBRERO!O37+MARZO!O37+ABRIL!O37+MAYO!O37+JUNIO!O37+JULIO!O37+AGOSTO!O37+SEPTIEMBRE!O37+OCTUBRE!O37+NOVIEMBRE!O37+'DICIEMBRE '!O37</f>
        <v>0</v>
      </c>
      <c r="P37" s="61">
        <f>+ENERO!P37+FEBRERO!P37+MARZO!P37+ABRIL!P37+MAYO!P37+JUNIO!P37+JULIO!P37+AGOSTO!P37+SEPTIEMBRE!P37+OCTUBRE!P37+NOVIEMBRE!P37+'DICIEMBRE '!P37</f>
        <v>0</v>
      </c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61">
        <f>+ENERO!C38+FEBRERO!C38+MARZO!C38+ABRIL!C38+MAYO!C38+JUNIO!C38+JULIO!C38+AGOSTO!C38+SEPTIEMBRE!C38+OCTUBRE!C38+NOVIEMBRE!C38+'DICIEMBRE '!C38</f>
        <v>0</v>
      </c>
      <c r="D38" s="61">
        <f>+ENERO!D38+FEBRERO!D38+MARZO!D38+ABRIL!D38+MAYO!D38+JUNIO!D38+JULIO!D38+AGOSTO!D38+SEPTIEMBRE!D38+OCTUBRE!D38+NOVIEMBRE!D38+'DICIEMBRE '!D38</f>
        <v>0</v>
      </c>
      <c r="E38" s="61">
        <f>+ENERO!E38+FEBRERO!E38+MARZO!E38+ABRIL!E38+MAYO!E38+JUNIO!E38+JULIO!E38+AGOSTO!E38+SEPTIEMBRE!E38+OCTUBRE!E38+NOVIEMBRE!E38+'DICIEMBRE '!E38</f>
        <v>0</v>
      </c>
      <c r="F38" s="61">
        <f>+ENERO!F38+FEBRERO!F38+MARZO!F38+ABRIL!F38+MAYO!F38+JUNIO!F38+JULIO!F38+AGOSTO!F38+SEPTIEMBRE!F38+OCTUBRE!F38+NOVIEMBRE!F38+'DICIEMBRE '!F38</f>
        <v>0</v>
      </c>
      <c r="G38" s="61">
        <f>+ENERO!G38+FEBRERO!G38+MARZO!G38+ABRIL!G38+MAYO!G38+JUNIO!G38+JULIO!G38+AGOSTO!G38+SEPTIEMBRE!G38+OCTUBRE!G38+NOVIEMBRE!G38+'DICIEMBRE '!G38</f>
        <v>0</v>
      </c>
      <c r="H38" s="61">
        <f>+ENERO!H38+FEBRERO!H38+MARZO!H38+ABRIL!H38+MAYO!H38+JUNIO!H38+JULIO!H38+AGOSTO!H38+SEPTIEMBRE!H38+OCTUBRE!H38+NOVIEMBRE!H38+'DICIEMBRE '!H38</f>
        <v>0</v>
      </c>
      <c r="I38" s="61">
        <f>+ENERO!I38+FEBRERO!I38+MARZO!I38+ABRIL!I38+MAYO!I38+JUNIO!I38+JULIO!I38+AGOSTO!I38+SEPTIEMBRE!I38+OCTUBRE!I38+NOVIEMBRE!I38+'DICIEMBRE '!I38</f>
        <v>0</v>
      </c>
      <c r="J38" s="61">
        <f>+ENERO!J38+FEBRERO!J38+MARZO!J38+ABRIL!J38+MAYO!J38+JUNIO!J38+JULIO!J38+AGOSTO!J38+SEPTIEMBRE!J38+OCTUBRE!J38+NOVIEMBRE!J38+'DICIEMBRE '!J38</f>
        <v>0</v>
      </c>
      <c r="K38" s="61">
        <f>+ENERO!K38+FEBRERO!K38+MARZO!K38+ABRIL!K38+MAYO!K38+JUNIO!K38+JULIO!K38+AGOSTO!K38+SEPTIEMBRE!K38+OCTUBRE!K38+NOVIEMBRE!K38+'DICIEMBRE '!K38</f>
        <v>0</v>
      </c>
      <c r="L38" s="61">
        <f>+ENERO!L38+FEBRERO!L38+MARZO!L38+ABRIL!L38+MAYO!L38+JUNIO!L38+JULIO!L38+AGOSTO!L38+SEPTIEMBRE!L38+OCTUBRE!L38+NOVIEMBRE!L38+'DICIEMBRE '!L38</f>
        <v>0</v>
      </c>
      <c r="M38" s="61">
        <f>+ENERO!M38+FEBRERO!M38+MARZO!M38+ABRIL!M38+MAYO!M38+JUNIO!M38+JULIO!M38+AGOSTO!M38+SEPTIEMBRE!M38+OCTUBRE!M38+NOVIEMBRE!M38+'DICIEMBRE '!M38</f>
        <v>0</v>
      </c>
      <c r="N38" s="61">
        <f>+ENERO!N38+FEBRERO!N38+MARZO!N38+ABRIL!N38+MAYO!N38+JUNIO!N38+JULIO!N38+AGOSTO!N38+SEPTIEMBRE!N38+OCTUBRE!N38+NOVIEMBRE!N38+'DICIEMBRE '!N38</f>
        <v>0</v>
      </c>
      <c r="O38" s="61">
        <f>+ENERO!O38+FEBRERO!O38+MARZO!O38+ABRIL!O38+MAYO!O38+JUNIO!O38+JULIO!O38+AGOSTO!O38+SEPTIEMBRE!O38+OCTUBRE!O38+NOVIEMBRE!O38+'DICIEMBRE '!O38</f>
        <v>0</v>
      </c>
      <c r="P38" s="61">
        <f>+ENERO!P38+FEBRERO!P38+MARZO!P38+ABRIL!P38+MAYO!P38+JUNIO!P38+JULIO!P38+AGOSTO!P38+SEPTIEMBRE!P38+OCTUBRE!P38+NOVIEMBRE!P38+'DICIEMBRE '!P38</f>
        <v>0</v>
      </c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61">
        <f>+ENERO!C39+FEBRERO!C39+MARZO!C39+ABRIL!C39+MAYO!C39+JUNIO!C39+JULIO!C39+AGOSTO!C39+SEPTIEMBRE!C39+OCTUBRE!C39+NOVIEMBRE!C39+'DICIEMBRE '!C39</f>
        <v>0</v>
      </c>
      <c r="D39" s="61">
        <f>+ENERO!D39+FEBRERO!D39+MARZO!D39+ABRIL!D39+MAYO!D39+JUNIO!D39+JULIO!D39+AGOSTO!D39+SEPTIEMBRE!D39+OCTUBRE!D39+NOVIEMBRE!D39+'DICIEMBRE '!D39</f>
        <v>0</v>
      </c>
      <c r="E39" s="61">
        <f>+ENERO!E39+FEBRERO!E39+MARZO!E39+ABRIL!E39+MAYO!E39+JUNIO!E39+JULIO!E39+AGOSTO!E39+SEPTIEMBRE!E39+OCTUBRE!E39+NOVIEMBRE!E39+'DICIEMBRE '!E39</f>
        <v>0</v>
      </c>
      <c r="F39" s="61">
        <f>+ENERO!F39+FEBRERO!F39+MARZO!F39+ABRIL!F39+MAYO!F39+JUNIO!F39+JULIO!F39+AGOSTO!F39+SEPTIEMBRE!F39+OCTUBRE!F39+NOVIEMBRE!F39+'DICIEMBRE '!F39</f>
        <v>1</v>
      </c>
      <c r="G39" s="61">
        <f>+ENERO!G39+FEBRERO!G39+MARZO!G39+ABRIL!G39+MAYO!G39+JUNIO!G39+JULIO!G39+AGOSTO!G39+SEPTIEMBRE!G39+OCTUBRE!G39+NOVIEMBRE!G39+'DICIEMBRE '!G39</f>
        <v>0</v>
      </c>
      <c r="H39" s="61">
        <f>+ENERO!H39+FEBRERO!H39+MARZO!H39+ABRIL!H39+MAYO!H39+JUNIO!H39+JULIO!H39+AGOSTO!H39+SEPTIEMBRE!H39+OCTUBRE!H39+NOVIEMBRE!H39+'DICIEMBRE '!H39</f>
        <v>0</v>
      </c>
      <c r="I39" s="61">
        <f>+ENERO!I39+FEBRERO!I39+MARZO!I39+ABRIL!I39+MAYO!I39+JUNIO!I39+JULIO!I39+AGOSTO!I39+SEPTIEMBRE!I39+OCTUBRE!I39+NOVIEMBRE!I39+'DICIEMBRE '!I39</f>
        <v>0</v>
      </c>
      <c r="J39" s="61">
        <f>+ENERO!J39+FEBRERO!J39+MARZO!J39+ABRIL!J39+MAYO!J39+JUNIO!J39+JULIO!J39+AGOSTO!J39+SEPTIEMBRE!J39+OCTUBRE!J39+NOVIEMBRE!J39+'DICIEMBRE '!J39</f>
        <v>0</v>
      </c>
      <c r="K39" s="61">
        <f>+ENERO!K39+FEBRERO!K39+MARZO!K39+ABRIL!K39+MAYO!K39+JUNIO!K39+JULIO!K39+AGOSTO!K39+SEPTIEMBRE!K39+OCTUBRE!K39+NOVIEMBRE!K39+'DICIEMBRE '!K39</f>
        <v>0</v>
      </c>
      <c r="L39" s="61">
        <f>+ENERO!L39+FEBRERO!L39+MARZO!L39+ABRIL!L39+MAYO!L39+JUNIO!L39+JULIO!L39+AGOSTO!L39+SEPTIEMBRE!L39+OCTUBRE!L39+NOVIEMBRE!L39+'DICIEMBRE '!L39</f>
        <v>0</v>
      </c>
      <c r="M39" s="61">
        <f>+ENERO!M39+FEBRERO!M39+MARZO!M39+ABRIL!M39+MAYO!M39+JUNIO!M39+JULIO!M39+AGOSTO!M39+SEPTIEMBRE!M39+OCTUBRE!M39+NOVIEMBRE!M39+'DICIEMBRE '!M39</f>
        <v>0</v>
      </c>
      <c r="N39" s="61">
        <f>+ENERO!N39+FEBRERO!N39+MARZO!N39+ABRIL!N39+MAYO!N39+JUNIO!N39+JULIO!N39+AGOSTO!N39+SEPTIEMBRE!N39+OCTUBRE!N39+NOVIEMBRE!N39+'DICIEMBRE '!N39</f>
        <v>90</v>
      </c>
      <c r="O39" s="61">
        <f>+ENERO!O39+FEBRERO!O39+MARZO!O39+ABRIL!O39+MAYO!O39+JUNIO!O39+JULIO!O39+AGOSTO!O39+SEPTIEMBRE!O39+OCTUBRE!O39+NOVIEMBRE!O39+'DICIEMBRE '!O39</f>
        <v>0</v>
      </c>
      <c r="P39" s="61">
        <f>+ENERO!P39+FEBRERO!P39+MARZO!P39+ABRIL!P39+MAYO!P39+JUNIO!P39+JULIO!P39+AGOSTO!P39+SEPTIEMBRE!P39+OCTUBRE!P39+NOVIEMBRE!P39+'DICIEMBRE '!P39</f>
        <v>0</v>
      </c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61">
        <f>+ENERO!C40+FEBRERO!C40+MARZO!C40+ABRIL!C40+MAYO!C40+JUNIO!C40+JULIO!C40+AGOSTO!C40+SEPTIEMBRE!C40+OCTUBRE!C40+NOVIEMBRE!C40+'DICIEMBRE '!C40</f>
        <v>0</v>
      </c>
      <c r="D40" s="61">
        <f>+ENERO!D40+FEBRERO!D40+MARZO!D40+ABRIL!D40+MAYO!D40+JUNIO!D40+JULIO!D40+AGOSTO!D40+SEPTIEMBRE!D40+OCTUBRE!D40+NOVIEMBRE!D40+'DICIEMBRE '!D40</f>
        <v>0</v>
      </c>
      <c r="E40" s="61">
        <f>+ENERO!E40+FEBRERO!E40+MARZO!E40+ABRIL!E40+MAYO!E40+JUNIO!E40+JULIO!E40+AGOSTO!E40+SEPTIEMBRE!E40+OCTUBRE!E40+NOVIEMBRE!E40+'DICIEMBRE '!E40</f>
        <v>0</v>
      </c>
      <c r="F40" s="61">
        <f>+ENERO!F40+FEBRERO!F40+MARZO!F40+ABRIL!F40+MAYO!F40+JUNIO!F40+JULIO!F40+AGOSTO!F40+SEPTIEMBRE!F40+OCTUBRE!F40+NOVIEMBRE!F40+'DICIEMBRE '!F40</f>
        <v>0</v>
      </c>
      <c r="G40" s="61">
        <f>+ENERO!G40+FEBRERO!G40+MARZO!G40+ABRIL!G40+MAYO!G40+JUNIO!G40+JULIO!G40+AGOSTO!G40+SEPTIEMBRE!G40+OCTUBRE!G40+NOVIEMBRE!G40+'DICIEMBRE '!G40</f>
        <v>0</v>
      </c>
      <c r="H40" s="61">
        <f>+ENERO!H40+FEBRERO!H40+MARZO!H40+ABRIL!H40+MAYO!H40+JUNIO!H40+JULIO!H40+AGOSTO!H40+SEPTIEMBRE!H40+OCTUBRE!H40+NOVIEMBRE!H40+'DICIEMBRE '!H40</f>
        <v>0</v>
      </c>
      <c r="I40" s="61">
        <f>+ENERO!I40+FEBRERO!I40+MARZO!I40+ABRIL!I40+MAYO!I40+JUNIO!I40+JULIO!I40+AGOSTO!I40+SEPTIEMBRE!I40+OCTUBRE!I40+NOVIEMBRE!I40+'DICIEMBRE '!I40</f>
        <v>0</v>
      </c>
      <c r="J40" s="61">
        <f>+ENERO!J40+FEBRERO!J40+MARZO!J40+ABRIL!J40+MAYO!J40+JUNIO!J40+JULIO!J40+AGOSTO!J40+SEPTIEMBRE!J40+OCTUBRE!J40+NOVIEMBRE!J40+'DICIEMBRE '!J40</f>
        <v>0</v>
      </c>
      <c r="K40" s="61">
        <f>+ENERO!K40+FEBRERO!K40+MARZO!K40+ABRIL!K40+MAYO!K40+JUNIO!K40+JULIO!K40+AGOSTO!K40+SEPTIEMBRE!K40+OCTUBRE!K40+NOVIEMBRE!K40+'DICIEMBRE '!K40</f>
        <v>0</v>
      </c>
      <c r="L40" s="61">
        <f>+ENERO!L40+FEBRERO!L40+MARZO!L40+ABRIL!L40+MAYO!L40+JUNIO!L40+JULIO!L40+AGOSTO!L40+SEPTIEMBRE!L40+OCTUBRE!L40+NOVIEMBRE!L40+'DICIEMBRE '!L40</f>
        <v>0</v>
      </c>
      <c r="M40" s="61">
        <f>+ENERO!M40+FEBRERO!M40+MARZO!M40+ABRIL!M40+MAYO!M40+JUNIO!M40+JULIO!M40+AGOSTO!M40+SEPTIEMBRE!M40+OCTUBRE!M40+NOVIEMBRE!M40+'DICIEMBRE '!M40</f>
        <v>0</v>
      </c>
      <c r="N40" s="61">
        <f>+ENERO!N40+FEBRERO!N40+MARZO!N40+ABRIL!N40+MAYO!N40+JUNIO!N40+JULIO!N40+AGOSTO!N40+SEPTIEMBRE!N40+OCTUBRE!N40+NOVIEMBRE!N40+'DICIEMBRE '!N40</f>
        <v>0</v>
      </c>
      <c r="O40" s="61">
        <f>+ENERO!O40+FEBRERO!O40+MARZO!O40+ABRIL!O40+MAYO!O40+JUNIO!O40+JULIO!O40+AGOSTO!O40+SEPTIEMBRE!O40+OCTUBRE!O40+NOVIEMBRE!O40+'DICIEMBRE '!O40</f>
        <v>0</v>
      </c>
      <c r="P40" s="61">
        <f>+ENERO!P40+FEBRERO!P40+MARZO!P40+ABRIL!P40+MAYO!P40+JUNIO!P40+JULIO!P40+AGOSTO!P40+SEPTIEMBRE!P40+OCTUBRE!P40+NOVIEMBRE!P40+'DICIEMBRE '!P40</f>
        <v>0</v>
      </c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18</v>
      </c>
      <c r="E41" s="57">
        <f t="shared" si="2"/>
        <v>0</v>
      </c>
      <c r="F41" s="58">
        <f t="shared" si="2"/>
        <v>1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223</v>
      </c>
      <c r="O41" s="83">
        <f>SUM(O30:O33,O38,O40)</f>
        <v>42</v>
      </c>
      <c r="P41" s="84">
        <f>SUM(P30:P33,P38,P40)</f>
        <v>91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1">
        <f>+ENERO!C42+FEBRERO!C42+MARZO!C42+ABRIL!C42+MAYO!C42+JUNIO!C42+JULIO!C42+AGOSTO!C42+SEPTIEMBRE!C42+OCTUBRE!C42+NOVIEMBRE!C42+'DICIEMBRE '!C42</f>
        <v>0</v>
      </c>
      <c r="D42" s="61">
        <f>+ENERO!D42+FEBRERO!D42+MARZO!D42+ABRIL!D42+MAYO!D42+JUNIO!D42+JULIO!D42+AGOSTO!D42+SEPTIEMBRE!D42+OCTUBRE!D42+NOVIEMBRE!D42+'DICIEMBRE '!D42</f>
        <v>0</v>
      </c>
      <c r="E42" s="61">
        <f>+ENERO!E42+FEBRERO!E42+MARZO!E42+ABRIL!E42+MAYO!E42+JUNIO!E42+JULIO!E42+AGOSTO!E42+SEPTIEMBRE!E42+OCTUBRE!E42+NOVIEMBRE!E42+'DICIEMBRE '!E42</f>
        <v>0</v>
      </c>
      <c r="F42" s="61">
        <f>+ENERO!F42+FEBRERO!F42+MARZO!F42+ABRIL!F42+MAYO!F42+JUNIO!F42+JULIO!F42+AGOSTO!F42+SEPTIEMBRE!F42+OCTUBRE!F42+NOVIEMBRE!F42+'DICIEMBRE '!F42</f>
        <v>0</v>
      </c>
      <c r="G42" s="61">
        <f>+ENERO!G42+FEBRERO!G42+MARZO!G42+ABRIL!G42+MAYO!G42+JUNIO!G42+JULIO!G42+AGOSTO!G42+SEPTIEMBRE!G42+OCTUBRE!G42+NOVIEMBRE!G42+'DICIEMBRE '!G42</f>
        <v>0</v>
      </c>
      <c r="H42" s="61">
        <f>+ENERO!H42+FEBRERO!H42+MARZO!H42+ABRIL!H42+MAYO!H42+JUNIO!H42+JULIO!H42+AGOSTO!H42+SEPTIEMBRE!H42+OCTUBRE!H42+NOVIEMBRE!H42+'DICIEMBRE '!H42</f>
        <v>0</v>
      </c>
      <c r="I42" s="61">
        <f>+ENERO!I42+FEBRERO!I42+MARZO!I42+ABRIL!I42+MAYO!I42+JUNIO!I42+JULIO!I42+AGOSTO!I42+SEPTIEMBRE!I42+OCTUBRE!I42+NOVIEMBRE!I42+'DICIEMBRE '!I42</f>
        <v>0</v>
      </c>
      <c r="J42" s="61">
        <f>+ENERO!J42+FEBRERO!J42+MARZO!J42+ABRIL!J42+MAYO!J42+JUNIO!J42+JULIO!J42+AGOSTO!J42+SEPTIEMBRE!J42+OCTUBRE!J42+NOVIEMBRE!J42+'DICIEMBRE '!J42</f>
        <v>0</v>
      </c>
      <c r="K42" s="61">
        <f>+ENERO!K42+FEBRERO!K42+MARZO!K42+ABRIL!K42+MAYO!K42+JUNIO!K42+JULIO!K42+AGOSTO!K42+SEPTIEMBRE!K42+OCTUBRE!K42+NOVIEMBRE!K42+'DICIEMBRE '!K42</f>
        <v>0</v>
      </c>
      <c r="L42" s="61">
        <f>+ENERO!L42+FEBRERO!L42+MARZO!L42+ABRIL!L42+MAYO!L42+JUNIO!L42+JULIO!L42+AGOSTO!L42+SEPTIEMBRE!L42+OCTUBRE!L42+NOVIEMBRE!L42+'DICIEMBRE '!L42</f>
        <v>0</v>
      </c>
      <c r="M42" s="61">
        <f>+ENERO!M42+FEBRERO!M42+MARZO!M42+ABRIL!M42+MAYO!M42+JUNIO!M42+JULIO!M42+AGOSTO!M42+SEPTIEMBRE!M42+OCTUBRE!M42+NOVIEMBRE!M42+'DICIEMBRE '!M42</f>
        <v>0</v>
      </c>
      <c r="N42" s="61">
        <f>+ENERO!N42+FEBRERO!N42+MARZO!N42+ABRIL!N42+MAYO!N42+JUNIO!N42+JULIO!N42+AGOSTO!N42+SEPTIEMBRE!N42+OCTUBRE!N42+NOVIEMBRE!N42+'DICIEMBRE '!N42</f>
        <v>0</v>
      </c>
      <c r="O42" s="61">
        <f>+ENERO!O42+FEBRERO!O42+MARZO!O42+ABRIL!O42+MAYO!O42+JUNIO!O42+JULIO!O42+AGOSTO!O42+SEPTIEMBRE!O42+OCTUBRE!O42+NOVIEMBRE!O42+'DICIEMBRE '!O42</f>
        <v>0</v>
      </c>
      <c r="P42" s="61">
        <f>+ENERO!P42+FEBRERO!P42+MARZO!P42+ABRIL!P42+MAYO!P42+JUNIO!P42+JULIO!P42+AGOSTO!P42+SEPTIEMBRE!P42+OCTUBRE!P42+NOVIEMBRE!P42+'DICIEMBRE '!P42</f>
        <v>0</v>
      </c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61">
        <f>+ENERO!C45+FEBRERO!C45+MARZO!C45+ABRIL!C45+MAYO!C45+JUNIO!C45+JULIO!C45+AGOSTO!C45+SEPTIEMBRE!C45+OCTUBRE!C45+NOVIEMBRE!C45+'DICIEMBRE '!C45</f>
        <v>0</v>
      </c>
      <c r="D45" s="61">
        <f>+ENERO!D45+FEBRERO!D45+MARZO!D45+ABRIL!D45+MAYO!D45+JUNIO!D45+JULIO!D45+AGOSTO!D45+SEPTIEMBRE!D45+OCTUBRE!D45+NOVIEMBRE!D45+'DICIEMBRE '!D45</f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61">
        <f>+ENERO!C46+FEBRERO!C46+MARZO!C46+ABRIL!C46+MAYO!C46+JUNIO!C46+JULIO!C46+AGOSTO!C46+SEPTIEMBRE!C46+OCTUBRE!C46+NOVIEMBRE!C46+'DICIEMBRE '!C46</f>
        <v>0</v>
      </c>
      <c r="D46" s="61">
        <f>+ENERO!D46+FEBRERO!D46+MARZO!D46+ABRIL!D46+MAYO!D46+JUNIO!D46+JULIO!D46+AGOSTO!D46+SEPTIEMBRE!D46+OCTUBRE!D46+NOVIEMBRE!D46+'DICIEMBRE '!D46</f>
        <v>0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52936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21" sqref="F21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",[10]NOMBRE!B2," - ","( ",[10]NOMBRE!C2,[10]NOMBRE!D2,[10]NOMBRE!E2,[10]NOMBRE!F2,[10]NOMBRE!G2,"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",[10]NOMBRE!B3," - ","( ",[10]NOMBRE!C3,[10]NOMBRE!D3,[10]NOMBRE!E3,[10]NOMBRE!F3,[10]NOMBRE!G3,[10]NOMBRE!H3,"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",[10]NOMBRE!B6," - ","( ",[10]NOMBRE!C6,[10]NOMBRE!D6," )")</f>
        <v>MES: SEPTIEMBRE - ( 09 )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",[10]NOMBRE!B7)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22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41</v>
      </c>
      <c r="C10" s="71">
        <f t="shared" ref="C10:I10" si="0">SUM(C11:C21)</f>
        <v>10</v>
      </c>
      <c r="D10" s="72">
        <f t="shared" si="0"/>
        <v>31</v>
      </c>
      <c r="E10" s="71">
        <f t="shared" si="0"/>
        <v>15</v>
      </c>
      <c r="F10" s="72">
        <f t="shared" si="0"/>
        <v>18</v>
      </c>
      <c r="G10" s="70">
        <f t="shared" si="0"/>
        <v>0</v>
      </c>
      <c r="H10" s="73">
        <f t="shared" si="0"/>
        <v>26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9</v>
      </c>
      <c r="C11" s="61">
        <v>2</v>
      </c>
      <c r="D11" s="63">
        <v>7</v>
      </c>
      <c r="E11" s="61">
        <v>5</v>
      </c>
      <c r="F11" s="63">
        <v>4</v>
      </c>
      <c r="G11" s="66"/>
      <c r="H11" s="62">
        <v>4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4</v>
      </c>
      <c r="C12" s="38"/>
      <c r="D12" s="36">
        <v>4</v>
      </c>
      <c r="E12" s="38">
        <v>2</v>
      </c>
      <c r="F12" s="36">
        <v>2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5</v>
      </c>
      <c r="C13" s="38">
        <v>2</v>
      </c>
      <c r="D13" s="36">
        <v>3</v>
      </c>
      <c r="E13" s="38">
        <v>1</v>
      </c>
      <c r="F13" s="47">
        <v>1</v>
      </c>
      <c r="G13" s="47"/>
      <c r="H13" s="65">
        <v>4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8</v>
      </c>
      <c r="C14" s="38">
        <v>4</v>
      </c>
      <c r="D14" s="36">
        <v>4</v>
      </c>
      <c r="E14" s="38">
        <v>2</v>
      </c>
      <c r="F14" s="47">
        <v>4</v>
      </c>
      <c r="G14" s="47"/>
      <c r="H14" s="65">
        <v>6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4</v>
      </c>
      <c r="C17" s="38"/>
      <c r="D17" s="36">
        <v>4</v>
      </c>
      <c r="E17" s="38">
        <v>3</v>
      </c>
      <c r="F17" s="47">
        <v>3</v>
      </c>
      <c r="G17" s="105"/>
      <c r="H17" s="65">
        <v>1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11</v>
      </c>
      <c r="C18" s="38">
        <v>2</v>
      </c>
      <c r="D18" s="36">
        <v>9</v>
      </c>
      <c r="E18" s="38">
        <v>2</v>
      </c>
      <c r="F18" s="47">
        <v>4</v>
      </c>
      <c r="G18" s="47"/>
      <c r="H18" s="65">
        <v>9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2998</v>
      </c>
      <c r="C22" s="61">
        <v>1200</v>
      </c>
      <c r="D22" s="63">
        <v>1798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32</v>
      </c>
      <c r="C24" s="38">
        <v>2</v>
      </c>
      <c r="D24" s="36">
        <v>30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2</v>
      </c>
      <c r="C26" s="40">
        <v>2</v>
      </c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>
        <v>1</v>
      </c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16</v>
      </c>
      <c r="O32" s="39">
        <v>7</v>
      </c>
      <c r="P32" s="36">
        <v>9</v>
      </c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>
        <v>1</v>
      </c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16</v>
      </c>
      <c r="O41" s="83">
        <f>SUM(O30:O33,O38,O40)</f>
        <v>7</v>
      </c>
      <c r="P41" s="84">
        <f>SUM(P30:P33,P38,P40)</f>
        <v>9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6416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E13" sqref="E13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",[11]NOMBRE!B2," - ","( ",[11]NOMBRE!C2,[11]NOMBRE!D2,[11]NOMBRE!E2,[11]NOMBRE!F2,[11]NOMBRE!G2,"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",[11]NOMBRE!B3," - ","( ",[11]NOMBRE!C3,[11]NOMBRE!D3,[11]NOMBRE!E3,[11]NOMBRE!F3,[11]NOMBRE!G3,[11]NOMBRE!H3,"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",[11]NOMBRE!B6," - ","( ",[11]NOMBRE!C6,[11]NOMBRE!D6," )")</f>
        <v>MES: OCTUBRE - ( 10 )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23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31</v>
      </c>
      <c r="C10" s="71">
        <f t="shared" ref="C10:I10" si="0">SUM(C11:C21)</f>
        <v>8</v>
      </c>
      <c r="D10" s="72">
        <f t="shared" si="0"/>
        <v>23</v>
      </c>
      <c r="E10" s="71">
        <f t="shared" si="0"/>
        <v>17</v>
      </c>
      <c r="F10" s="72">
        <f t="shared" si="0"/>
        <v>15</v>
      </c>
      <c r="G10" s="70">
        <f t="shared" si="0"/>
        <v>0</v>
      </c>
      <c r="H10" s="73">
        <f t="shared" si="0"/>
        <v>14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4</v>
      </c>
      <c r="C11" s="61">
        <v>1</v>
      </c>
      <c r="D11" s="63">
        <v>3</v>
      </c>
      <c r="E11" s="61">
        <v>1</v>
      </c>
      <c r="F11" s="63">
        <v>5</v>
      </c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3</v>
      </c>
      <c r="C12" s="38"/>
      <c r="D12" s="36">
        <v>3</v>
      </c>
      <c r="E12" s="38"/>
      <c r="F12" s="36">
        <v>2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1</v>
      </c>
      <c r="C13" s="38"/>
      <c r="D13" s="36">
        <v>1</v>
      </c>
      <c r="E13" s="38">
        <v>1</v>
      </c>
      <c r="F13" s="47">
        <v>1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10</v>
      </c>
      <c r="C14" s="38">
        <v>3</v>
      </c>
      <c r="D14" s="36">
        <v>7</v>
      </c>
      <c r="E14" s="38">
        <v>6</v>
      </c>
      <c r="F14" s="47">
        <v>2</v>
      </c>
      <c r="G14" s="47"/>
      <c r="H14" s="65">
        <v>4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3</v>
      </c>
      <c r="C17" s="38">
        <v>1</v>
      </c>
      <c r="D17" s="36">
        <v>2</v>
      </c>
      <c r="E17" s="38">
        <v>3</v>
      </c>
      <c r="F17" s="47">
        <v>3</v>
      </c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10</v>
      </c>
      <c r="C18" s="38">
        <v>3</v>
      </c>
      <c r="D18" s="36">
        <v>7</v>
      </c>
      <c r="E18" s="38">
        <v>6</v>
      </c>
      <c r="F18" s="47">
        <v>2</v>
      </c>
      <c r="G18" s="47"/>
      <c r="H18" s="65">
        <v>4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2758</v>
      </c>
      <c r="C22" s="61">
        <v>1180</v>
      </c>
      <c r="D22" s="63">
        <v>1578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31</v>
      </c>
      <c r="C24" s="38">
        <v>5</v>
      </c>
      <c r="D24" s="36">
        <v>26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2</v>
      </c>
      <c r="C26" s="40">
        <v>2</v>
      </c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18</v>
      </c>
      <c r="O33" s="39">
        <v>5</v>
      </c>
      <c r="P33" s="36">
        <v>13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18</v>
      </c>
      <c r="O41" s="83">
        <f>SUM(O30:O33,O38,O40)</f>
        <v>5</v>
      </c>
      <c r="P41" s="84">
        <f>SUM(P30:P33,P38,P40)</f>
        <v>13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5876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sqref="A1:XFD104857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0</v>
      </c>
      <c r="C10" s="71">
        <f t="shared" ref="C10:I10" si="0">SUM(C11:C21)</f>
        <v>0</v>
      </c>
      <c r="D10" s="72">
        <f t="shared" si="0"/>
        <v>0</v>
      </c>
      <c r="E10" s="71">
        <f t="shared" si="0"/>
        <v>0</v>
      </c>
      <c r="F10" s="72">
        <f t="shared" si="0"/>
        <v>0</v>
      </c>
      <c r="G10" s="70">
        <f t="shared" si="0"/>
        <v>0</v>
      </c>
      <c r="H10" s="73">
        <f t="shared" si="0"/>
        <v>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0</v>
      </c>
      <c r="C11" s="61"/>
      <c r="D11" s="63"/>
      <c r="E11" s="61"/>
      <c r="F11" s="63"/>
      <c r="G11" s="66"/>
      <c r="H11" s="62"/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0</v>
      </c>
      <c r="C12" s="38"/>
      <c r="D12" s="36"/>
      <c r="E12" s="38"/>
      <c r="F12" s="36"/>
      <c r="G12" s="47"/>
      <c r="H12" s="39"/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/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0</v>
      </c>
      <c r="C14" s="38"/>
      <c r="D14" s="36"/>
      <c r="E14" s="38"/>
      <c r="F14" s="47"/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0</v>
      </c>
      <c r="C18" s="38"/>
      <c r="D18" s="36"/>
      <c r="E18" s="38"/>
      <c r="F18" s="47"/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0</v>
      </c>
      <c r="C22" s="61"/>
      <c r="D22" s="63"/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0</v>
      </c>
      <c r="C24" s="38"/>
      <c r="D24" s="36"/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0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0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D19" sqref="D19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9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0</v>
      </c>
      <c r="C10" s="71">
        <f t="shared" ref="C10:I10" si="0">SUM(C11:C21)</f>
        <v>0</v>
      </c>
      <c r="D10" s="72">
        <f t="shared" si="0"/>
        <v>0</v>
      </c>
      <c r="E10" s="71">
        <f t="shared" si="0"/>
        <v>0</v>
      </c>
      <c r="F10" s="72">
        <f t="shared" si="0"/>
        <v>0</v>
      </c>
      <c r="G10" s="70">
        <f t="shared" si="0"/>
        <v>0</v>
      </c>
      <c r="H10" s="73">
        <f t="shared" si="0"/>
        <v>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0</v>
      </c>
      <c r="C11" s="61"/>
      <c r="D11" s="63"/>
      <c r="E11" s="61"/>
      <c r="F11" s="63"/>
      <c r="G11" s="66"/>
      <c r="H11" s="62"/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0</v>
      </c>
      <c r="C12" s="38"/>
      <c r="D12" s="36"/>
      <c r="E12" s="38"/>
      <c r="F12" s="36"/>
      <c r="G12" s="47"/>
      <c r="H12" s="39"/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/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0</v>
      </c>
      <c r="C14" s="38"/>
      <c r="D14" s="36"/>
      <c r="E14" s="38"/>
      <c r="F14" s="47"/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0</v>
      </c>
      <c r="C18" s="38"/>
      <c r="D18" s="36"/>
      <c r="E18" s="38"/>
      <c r="F18" s="47"/>
      <c r="G18" s="47"/>
      <c r="H18" s="65"/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0</v>
      </c>
      <c r="C22" s="61"/>
      <c r="D22" s="63"/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0</v>
      </c>
      <c r="C24" s="38"/>
      <c r="D24" s="36"/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/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0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0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22" sqref="B22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00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51</v>
      </c>
      <c r="C10" s="71">
        <f t="shared" ref="C10:I10" si="0">SUM(C11:C21)</f>
        <v>12</v>
      </c>
      <c r="D10" s="72">
        <f t="shared" si="0"/>
        <v>39</v>
      </c>
      <c r="E10" s="71">
        <f t="shared" si="0"/>
        <v>28</v>
      </c>
      <c r="F10" s="72">
        <f t="shared" si="0"/>
        <v>22</v>
      </c>
      <c r="G10" s="70">
        <f t="shared" si="0"/>
        <v>0</v>
      </c>
      <c r="H10" s="73">
        <f t="shared" si="0"/>
        <v>23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7</v>
      </c>
      <c r="C11" s="61">
        <v>1</v>
      </c>
      <c r="D11" s="63">
        <v>6</v>
      </c>
      <c r="E11" s="61">
        <v>4</v>
      </c>
      <c r="F11" s="63"/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5</v>
      </c>
      <c r="C12" s="38">
        <v>2</v>
      </c>
      <c r="D12" s="36">
        <v>3</v>
      </c>
      <c r="E12" s="38">
        <v>3</v>
      </c>
      <c r="F12" s="36">
        <v>3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7</v>
      </c>
      <c r="C13" s="38"/>
      <c r="D13" s="36">
        <v>7</v>
      </c>
      <c r="E13" s="38">
        <v>2</v>
      </c>
      <c r="F13" s="47">
        <v>1</v>
      </c>
      <c r="G13" s="47"/>
      <c r="H13" s="65">
        <v>5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23</v>
      </c>
      <c r="C14" s="38">
        <v>8</v>
      </c>
      <c r="D14" s="36">
        <v>15</v>
      </c>
      <c r="E14" s="38">
        <v>13</v>
      </c>
      <c r="F14" s="47">
        <v>8</v>
      </c>
      <c r="G14" s="47"/>
      <c r="H14" s="65">
        <v>10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>
        <v>1</v>
      </c>
      <c r="F17" s="47">
        <v>1</v>
      </c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</v>
      </c>
      <c r="C18" s="38">
        <v>1</v>
      </c>
      <c r="D18" s="36"/>
      <c r="E18" s="38">
        <v>5</v>
      </c>
      <c r="F18" s="47">
        <v>7</v>
      </c>
      <c r="G18" s="47"/>
      <c r="H18" s="65">
        <v>3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8</v>
      </c>
      <c r="C19" s="38"/>
      <c r="D19" s="36">
        <v>8</v>
      </c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>
        <v>2</v>
      </c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2581</v>
      </c>
      <c r="C22" s="61">
        <v>1122</v>
      </c>
      <c r="D22" s="63">
        <v>1459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0</v>
      </c>
      <c r="C23" s="38"/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25</v>
      </c>
      <c r="C24" s="38">
        <v>9</v>
      </c>
      <c r="D24" s="36">
        <v>16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1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5564</v>
      </c>
      <c r="BB200" s="97">
        <v>0</v>
      </c>
    </row>
    <row r="201" spans="1:54" ht="20.25" hidden="1" customHeight="1" x14ac:dyDescent="0.2"/>
  </sheetData>
  <mergeCells count="26">
    <mergeCell ref="G8:G9"/>
    <mergeCell ref="H8:I8"/>
    <mergeCell ref="A6:P6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8:A9"/>
    <mergeCell ref="B8:D8"/>
    <mergeCell ref="E8:F8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17" sqref="B17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15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46</v>
      </c>
      <c r="C10" s="71">
        <f t="shared" ref="C10:I10" si="0">SUM(C11:C21)</f>
        <v>16</v>
      </c>
      <c r="D10" s="72">
        <f t="shared" si="0"/>
        <v>30</v>
      </c>
      <c r="E10" s="71">
        <f t="shared" si="0"/>
        <v>27</v>
      </c>
      <c r="F10" s="72">
        <f t="shared" si="0"/>
        <v>28</v>
      </c>
      <c r="G10" s="70">
        <f t="shared" si="0"/>
        <v>0</v>
      </c>
      <c r="H10" s="73">
        <f t="shared" si="0"/>
        <v>19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8</v>
      </c>
      <c r="C11" s="61">
        <v>1</v>
      </c>
      <c r="D11" s="63">
        <v>7</v>
      </c>
      <c r="E11" s="61">
        <v>5</v>
      </c>
      <c r="F11" s="63">
        <v>4</v>
      </c>
      <c r="G11" s="66"/>
      <c r="H11" s="62">
        <v>3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11</v>
      </c>
      <c r="C12" s="38">
        <v>3</v>
      </c>
      <c r="D12" s="36">
        <v>8</v>
      </c>
      <c r="E12" s="38">
        <v>8</v>
      </c>
      <c r="F12" s="36">
        <v>3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4</v>
      </c>
      <c r="C13" s="38">
        <v>2</v>
      </c>
      <c r="D13" s="36">
        <v>2</v>
      </c>
      <c r="E13" s="38">
        <v>2</v>
      </c>
      <c r="F13" s="47">
        <v>2</v>
      </c>
      <c r="G13" s="47"/>
      <c r="H13" s="65">
        <v>2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7</v>
      </c>
      <c r="C14" s="38">
        <v>2</v>
      </c>
      <c r="D14" s="36">
        <v>5</v>
      </c>
      <c r="E14" s="38">
        <v>4</v>
      </c>
      <c r="F14" s="47">
        <v>13</v>
      </c>
      <c r="G14" s="47"/>
      <c r="H14" s="65">
        <v>3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4</v>
      </c>
      <c r="C17" s="38">
        <v>1</v>
      </c>
      <c r="D17" s="36">
        <v>3</v>
      </c>
      <c r="E17" s="38">
        <v>3</v>
      </c>
      <c r="F17" s="47">
        <v>1</v>
      </c>
      <c r="G17" s="105"/>
      <c r="H17" s="65">
        <v>1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11</v>
      </c>
      <c r="C18" s="38">
        <v>7</v>
      </c>
      <c r="D18" s="36">
        <v>4</v>
      </c>
      <c r="E18" s="38">
        <v>5</v>
      </c>
      <c r="F18" s="47">
        <v>5</v>
      </c>
      <c r="G18" s="47"/>
      <c r="H18" s="65">
        <v>6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</v>
      </c>
      <c r="C19" s="38"/>
      <c r="D19" s="36">
        <v>1</v>
      </c>
      <c r="E19" s="38"/>
      <c r="F19" s="47"/>
      <c r="G19" s="47"/>
      <c r="H19" s="65">
        <v>1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2457</v>
      </c>
      <c r="C22" s="61">
        <v>1084</v>
      </c>
      <c r="D22" s="63">
        <v>1373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2</v>
      </c>
      <c r="D23" s="36"/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22</v>
      </c>
      <c r="C24" s="38">
        <v>3</v>
      </c>
      <c r="D24" s="36">
        <v>19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</v>
      </c>
      <c r="C26" s="40">
        <v>1</v>
      </c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/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0</v>
      </c>
      <c r="O33" s="39"/>
      <c r="P33" s="36"/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1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0</v>
      </c>
      <c r="O41" s="83">
        <f>SUM(O30:O33,O38,O40)</f>
        <v>0</v>
      </c>
      <c r="P41" s="84">
        <f>SUM(P30:P33,P38,P40)</f>
        <v>0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5298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3" sqref="F3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16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47</v>
      </c>
      <c r="C10" s="71">
        <f t="shared" ref="C10:I10" si="0">SUM(C11:C21)</f>
        <v>9</v>
      </c>
      <c r="D10" s="72">
        <f t="shared" si="0"/>
        <v>38</v>
      </c>
      <c r="E10" s="71">
        <f t="shared" si="0"/>
        <v>37</v>
      </c>
      <c r="F10" s="72">
        <f t="shared" si="0"/>
        <v>27</v>
      </c>
      <c r="G10" s="70">
        <f t="shared" si="0"/>
        <v>0</v>
      </c>
      <c r="H10" s="73">
        <f t="shared" si="0"/>
        <v>10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15</v>
      </c>
      <c r="C11" s="61">
        <v>2</v>
      </c>
      <c r="D11" s="63">
        <v>13</v>
      </c>
      <c r="E11" s="61">
        <v>13</v>
      </c>
      <c r="F11" s="63">
        <v>5</v>
      </c>
      <c r="G11" s="66"/>
      <c r="H11" s="62">
        <v>2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6</v>
      </c>
      <c r="C12" s="38"/>
      <c r="D12" s="36">
        <v>6</v>
      </c>
      <c r="E12" s="38">
        <v>3</v>
      </c>
      <c r="F12" s="36">
        <v>8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3</v>
      </c>
      <c r="C13" s="38"/>
      <c r="D13" s="36">
        <v>3</v>
      </c>
      <c r="E13" s="38">
        <v>3</v>
      </c>
      <c r="F13" s="47">
        <v>2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14</v>
      </c>
      <c r="C14" s="38">
        <v>4</v>
      </c>
      <c r="D14" s="36">
        <v>10</v>
      </c>
      <c r="E14" s="38">
        <v>10</v>
      </c>
      <c r="F14" s="47">
        <v>4</v>
      </c>
      <c r="G14" s="47"/>
      <c r="H14" s="65">
        <v>4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</v>
      </c>
      <c r="C18" s="38"/>
      <c r="D18" s="36">
        <v>1</v>
      </c>
      <c r="E18" s="38">
        <v>1</v>
      </c>
      <c r="F18" s="47">
        <v>3</v>
      </c>
      <c r="G18" s="47"/>
      <c r="H18" s="65">
        <v>1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8</v>
      </c>
      <c r="C19" s="38">
        <v>3</v>
      </c>
      <c r="D19" s="36">
        <v>5</v>
      </c>
      <c r="E19" s="38">
        <v>7</v>
      </c>
      <c r="F19" s="47">
        <v>5</v>
      </c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2255</v>
      </c>
      <c r="C22" s="61">
        <v>1077</v>
      </c>
      <c r="D22" s="63">
        <v>1178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22</v>
      </c>
      <c r="C24" s="38">
        <v>4</v>
      </c>
      <c r="D24" s="36">
        <v>18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4</v>
      </c>
      <c r="C26" s="40">
        <v>1</v>
      </c>
      <c r="D26" s="41">
        <v>3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18</v>
      </c>
      <c r="O33" s="39">
        <v>5</v>
      </c>
      <c r="P33" s="36">
        <v>13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18</v>
      </c>
      <c r="O41" s="83">
        <f>SUM(O30:O33,O38,O40)</f>
        <v>5</v>
      </c>
      <c r="P41" s="84">
        <f>SUM(P30:P33,P38,P40)</f>
        <v>13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4976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F16" sqref="F16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",[5]NOMBRE!B2," - ","( ",[5]NOMBRE!C2,[5]NOMBRE!D2,[5]NOMBRE!E2,[5]NOMBRE!F2,[5]NOMBRE!G2,"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",[5]NOMBRE!B3," - ","( ",[5]NOMBRE!C3,[5]NOMBRE!D3,[5]NOMBRE!E3,[5]NOMBRE!F3,[5]NOMBRE!G3,[5]NOMBRE!H3,"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",[5]NOMBRE!B6," - ","( ",[5]NOMBRE!C6,[5]NOMBRE!D6," )")</f>
        <v>MES: ABRIL - ( 04 )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",[5]NOMBRE!B7)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17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37</v>
      </c>
      <c r="C10" s="71">
        <f t="shared" ref="C10:I10" si="0">SUM(C11:C21)</f>
        <v>9</v>
      </c>
      <c r="D10" s="72">
        <f t="shared" si="0"/>
        <v>28</v>
      </c>
      <c r="E10" s="71">
        <f t="shared" si="0"/>
        <v>21</v>
      </c>
      <c r="F10" s="72">
        <f t="shared" si="0"/>
        <v>37</v>
      </c>
      <c r="G10" s="70">
        <f t="shared" si="0"/>
        <v>0</v>
      </c>
      <c r="H10" s="73">
        <f t="shared" si="0"/>
        <v>16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9</v>
      </c>
      <c r="C11" s="61">
        <v>1</v>
      </c>
      <c r="D11" s="63">
        <v>8</v>
      </c>
      <c r="E11" s="61">
        <v>4</v>
      </c>
      <c r="F11" s="63">
        <v>13</v>
      </c>
      <c r="G11" s="66"/>
      <c r="H11" s="62">
        <v>5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1</v>
      </c>
      <c r="C12" s="38"/>
      <c r="D12" s="36">
        <v>1</v>
      </c>
      <c r="E12" s="38"/>
      <c r="F12" s="36">
        <v>3</v>
      </c>
      <c r="G12" s="47"/>
      <c r="H12" s="39">
        <v>1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0</v>
      </c>
      <c r="C13" s="38"/>
      <c r="D13" s="36"/>
      <c r="E13" s="38"/>
      <c r="F13" s="47">
        <v>3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12</v>
      </c>
      <c r="C14" s="38">
        <v>2</v>
      </c>
      <c r="D14" s="36">
        <v>10</v>
      </c>
      <c r="E14" s="38">
        <v>12</v>
      </c>
      <c r="F14" s="47">
        <v>10</v>
      </c>
      <c r="G14" s="47"/>
      <c r="H14" s="65"/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3</v>
      </c>
      <c r="C17" s="38">
        <v>1</v>
      </c>
      <c r="D17" s="36">
        <v>2</v>
      </c>
      <c r="E17" s="38">
        <v>1</v>
      </c>
      <c r="F17" s="47">
        <v>1</v>
      </c>
      <c r="G17" s="105"/>
      <c r="H17" s="65">
        <v>2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12</v>
      </c>
      <c r="C18" s="38">
        <v>5</v>
      </c>
      <c r="D18" s="36">
        <v>7</v>
      </c>
      <c r="E18" s="38">
        <v>4</v>
      </c>
      <c r="F18" s="47">
        <v>7</v>
      </c>
      <c r="G18" s="47"/>
      <c r="H18" s="65">
        <v>8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0</v>
      </c>
      <c r="C19" s="38"/>
      <c r="D19" s="36"/>
      <c r="E19" s="38"/>
      <c r="F19" s="47"/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2348</v>
      </c>
      <c r="C22" s="61">
        <v>1082</v>
      </c>
      <c r="D22" s="63">
        <v>1266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1</v>
      </c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38</v>
      </c>
      <c r="C24" s="38">
        <v>6</v>
      </c>
      <c r="D24" s="36">
        <v>32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>
        <v>1</v>
      </c>
      <c r="G39" s="78"/>
      <c r="H39" s="50"/>
      <c r="I39" s="51"/>
      <c r="J39" s="51"/>
      <c r="K39" s="51"/>
      <c r="L39" s="51"/>
      <c r="M39" s="37"/>
      <c r="N39" s="50">
        <v>90</v>
      </c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1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104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5314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Q10" sqref="Q10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",[6]NOMBRE!B2," - ","( ",[6]NOMBRE!C2,[6]NOMBRE!D2,[6]NOMBRE!E2,[6]NOMBRE!F2,[6]NOMBRE!G2," )")</f>
        <v>COMUNA: LINARES  - ( 07108 )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",[6]NOMBRE!B3," - ","( ",[6]NOMBRE!C3,[6]NOMBRE!D3,[6]NOMBRE!E3,[6]NOMBRE!F3,[6]NOMBRE!G3,[6]NOMBRE!H3,"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",[6]NOMBRE!B6," - ","( ",[6]NOMBRE!C6,[6]NOMBRE!D6," )")</f>
        <v>MES: MAYO - ( 05 )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",[6]NOMBRE!B7)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18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35</v>
      </c>
      <c r="C10" s="71">
        <f t="shared" ref="C10:I10" si="0">SUM(C11:C21)</f>
        <v>10</v>
      </c>
      <c r="D10" s="72">
        <f t="shared" si="0"/>
        <v>25</v>
      </c>
      <c r="E10" s="71">
        <f t="shared" si="0"/>
        <v>18</v>
      </c>
      <c r="F10" s="72">
        <f t="shared" si="0"/>
        <v>21</v>
      </c>
      <c r="G10" s="70">
        <f t="shared" si="0"/>
        <v>0</v>
      </c>
      <c r="H10" s="73">
        <f t="shared" si="0"/>
        <v>17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9</v>
      </c>
      <c r="C11" s="61">
        <v>3</v>
      </c>
      <c r="D11" s="63">
        <v>6</v>
      </c>
      <c r="E11" s="61">
        <v>3</v>
      </c>
      <c r="F11" s="63">
        <v>4</v>
      </c>
      <c r="G11" s="66"/>
      <c r="H11" s="62">
        <v>6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3</v>
      </c>
      <c r="C12" s="38">
        <v>1</v>
      </c>
      <c r="D12" s="36">
        <v>2</v>
      </c>
      <c r="E12" s="38">
        <v>1</v>
      </c>
      <c r="F12" s="36">
        <v>0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1</v>
      </c>
      <c r="C13" s="38">
        <v>0</v>
      </c>
      <c r="D13" s="36">
        <v>1</v>
      </c>
      <c r="E13" s="38">
        <v>0</v>
      </c>
      <c r="F13" s="47">
        <v>0</v>
      </c>
      <c r="G13" s="47"/>
      <c r="H13" s="65">
        <v>1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14</v>
      </c>
      <c r="C14" s="38">
        <v>6</v>
      </c>
      <c r="D14" s="36">
        <v>8</v>
      </c>
      <c r="E14" s="38">
        <v>7</v>
      </c>
      <c r="F14" s="47">
        <v>12</v>
      </c>
      <c r="G14" s="47"/>
      <c r="H14" s="65">
        <v>7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>
        <v>0</v>
      </c>
      <c r="D15" s="36">
        <v>0</v>
      </c>
      <c r="E15" s="38">
        <v>0</v>
      </c>
      <c r="F15" s="47">
        <v>0</v>
      </c>
      <c r="G15" s="105"/>
      <c r="H15" s="65">
        <v>0</v>
      </c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>
        <v>0</v>
      </c>
      <c r="D16" s="36">
        <v>0</v>
      </c>
      <c r="E16" s="38">
        <v>0</v>
      </c>
      <c r="F16" s="47">
        <v>0</v>
      </c>
      <c r="G16" s="105"/>
      <c r="H16" s="65">
        <v>0</v>
      </c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>
        <v>0</v>
      </c>
      <c r="D17" s="36">
        <v>0</v>
      </c>
      <c r="E17" s="38">
        <v>0</v>
      </c>
      <c r="F17" s="47">
        <v>1</v>
      </c>
      <c r="G17" s="105"/>
      <c r="H17" s="65">
        <v>0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7</v>
      </c>
      <c r="C18" s="38">
        <v>0</v>
      </c>
      <c r="D18" s="36">
        <v>7</v>
      </c>
      <c r="E18" s="38">
        <v>6</v>
      </c>
      <c r="F18" s="47">
        <v>4</v>
      </c>
      <c r="G18" s="47"/>
      <c r="H18" s="65">
        <v>1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</v>
      </c>
      <c r="C19" s="38">
        <v>0</v>
      </c>
      <c r="D19" s="36">
        <v>1</v>
      </c>
      <c r="E19" s="38">
        <v>1</v>
      </c>
      <c r="F19" s="47">
        <v>0</v>
      </c>
      <c r="G19" s="47"/>
      <c r="H19" s="65">
        <v>0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>
        <v>0</v>
      </c>
      <c r="D20" s="36">
        <v>0</v>
      </c>
      <c r="E20" s="38">
        <v>0</v>
      </c>
      <c r="F20" s="47">
        <v>0</v>
      </c>
      <c r="G20" s="47"/>
      <c r="H20" s="65">
        <v>0</v>
      </c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>
        <v>0</v>
      </c>
      <c r="D21" s="109">
        <v>0</v>
      </c>
      <c r="E21" s="108">
        <v>0</v>
      </c>
      <c r="F21" s="110">
        <v>0</v>
      </c>
      <c r="G21" s="110"/>
      <c r="H21" s="111">
        <v>0</v>
      </c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2220</v>
      </c>
      <c r="C22" s="61">
        <v>980</v>
      </c>
      <c r="D22" s="63">
        <v>1240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>
        <v>2</v>
      </c>
      <c r="D23" s="36">
        <v>0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21</v>
      </c>
      <c r="C24" s="38">
        <v>8</v>
      </c>
      <c r="D24" s="36">
        <v>13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>
        <v>0</v>
      </c>
      <c r="D25" s="36">
        <v>0</v>
      </c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</v>
      </c>
      <c r="C26" s="40">
        <v>0</v>
      </c>
      <c r="D26" s="41">
        <v>1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4800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B9" sqref="B9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",[7]NOMBRE!B2," - ","( ",[7]NOMBRE!C2,[7]NOMBRE!D2,[7]NOMBRE!E2,[7]NOMBRE!F2,[7]NOMBRE!G2," )")</f>
        <v>COMUNA: LINARES  - ( 07408 )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",[7]NOMBRE!B3," - ","( ",[7]NOMBRE!C3,[7]NOMBRE!D3,[7]NOMBRE!E3,[7]NOMBRE!F3,[7]NOMBRE!G3,[7]NOMBRE!H3,"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",[7]NOMBRE!B6," - ","( ",[7]NOMBRE!C6,[7]NOMBRE!D6," )")</f>
        <v>MES: JUNIO - ( 06 )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",[7]NOMBRE!B7)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19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36</v>
      </c>
      <c r="C10" s="71">
        <f t="shared" ref="C10:I10" si="0">SUM(C11:C21)</f>
        <v>10</v>
      </c>
      <c r="D10" s="72">
        <f t="shared" si="0"/>
        <v>26</v>
      </c>
      <c r="E10" s="71">
        <f t="shared" si="0"/>
        <v>19</v>
      </c>
      <c r="F10" s="72">
        <f t="shared" si="0"/>
        <v>18</v>
      </c>
      <c r="G10" s="70">
        <f t="shared" si="0"/>
        <v>0</v>
      </c>
      <c r="H10" s="73">
        <f t="shared" si="0"/>
        <v>17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7</v>
      </c>
      <c r="C11" s="61">
        <v>3</v>
      </c>
      <c r="D11" s="63">
        <v>4</v>
      </c>
      <c r="E11" s="61">
        <v>5</v>
      </c>
      <c r="F11" s="63">
        <v>3</v>
      </c>
      <c r="G11" s="66"/>
      <c r="H11" s="62">
        <v>2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5</v>
      </c>
      <c r="C12" s="38">
        <v>1</v>
      </c>
      <c r="D12" s="36">
        <v>4</v>
      </c>
      <c r="E12" s="38">
        <v>3</v>
      </c>
      <c r="F12" s="36">
        <v>1</v>
      </c>
      <c r="G12" s="47"/>
      <c r="H12" s="39">
        <v>2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3</v>
      </c>
      <c r="C13" s="38">
        <v>2</v>
      </c>
      <c r="D13" s="36">
        <v>1</v>
      </c>
      <c r="E13" s="38">
        <v>1</v>
      </c>
      <c r="F13" s="47"/>
      <c r="G13" s="47"/>
      <c r="H13" s="65">
        <v>2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8</v>
      </c>
      <c r="C14" s="38">
        <v>1</v>
      </c>
      <c r="D14" s="36">
        <v>7</v>
      </c>
      <c r="E14" s="38">
        <v>3</v>
      </c>
      <c r="F14" s="47">
        <v>7</v>
      </c>
      <c r="G14" s="47"/>
      <c r="H14" s="65">
        <v>5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3</v>
      </c>
      <c r="C18" s="38"/>
      <c r="D18" s="36">
        <v>3</v>
      </c>
      <c r="E18" s="38">
        <v>1</v>
      </c>
      <c r="F18" s="47"/>
      <c r="G18" s="47"/>
      <c r="H18" s="65">
        <v>2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10</v>
      </c>
      <c r="C19" s="38">
        <v>3</v>
      </c>
      <c r="D19" s="36">
        <v>7</v>
      </c>
      <c r="E19" s="38">
        <v>6</v>
      </c>
      <c r="F19" s="47">
        <v>6</v>
      </c>
      <c r="G19" s="47"/>
      <c r="H19" s="65">
        <v>4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>
        <v>1</v>
      </c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2045</v>
      </c>
      <c r="C22" s="61">
        <v>915</v>
      </c>
      <c r="D22" s="63">
        <v>1130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1</v>
      </c>
      <c r="C23" s="38"/>
      <c r="D23" s="36">
        <v>1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26</v>
      </c>
      <c r="C24" s="38">
        <v>3</v>
      </c>
      <c r="D24" s="36">
        <v>23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0</v>
      </c>
      <c r="C26" s="40"/>
      <c r="D26" s="41"/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14</v>
      </c>
      <c r="O33" s="39">
        <v>3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14</v>
      </c>
      <c r="O41" s="83">
        <f>SUM(O30:O33,O38,O40)</f>
        <v>3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4456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D18" sqref="D18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",[8]NOMBRE!B2," - ","( ",[8]NOMBRE!C2,[8]NOMBRE!D2,[8]NOMBRE!E2,[8]NOMBRE!F2,[8]NOMBRE!G2,"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",[8]NOMBRE!B3," - ","( ",[8]NOMBRE!C3,[8]NOMBRE!D3,[8]NOMBRE!E3,[8]NOMBRE!F3,[8]NOMBRE!G3,[8]NOMBRE!H3,"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",[8]NOMBRE!B6," - ","( ",[8]NOMBRE!C6,[8]NOMBRE!D6," )")</f>
        <v>MES: JULIO - ( 07 )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",[8]NOMBRE!B7)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20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29</v>
      </c>
      <c r="C10" s="71">
        <f t="shared" ref="C10:I10" si="0">SUM(C11:C21)</f>
        <v>12</v>
      </c>
      <c r="D10" s="72">
        <f t="shared" si="0"/>
        <v>17</v>
      </c>
      <c r="E10" s="71">
        <f t="shared" si="0"/>
        <v>16</v>
      </c>
      <c r="F10" s="72">
        <f t="shared" si="0"/>
        <v>19</v>
      </c>
      <c r="G10" s="70">
        <f t="shared" si="0"/>
        <v>0</v>
      </c>
      <c r="H10" s="73">
        <f t="shared" si="0"/>
        <v>13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6</v>
      </c>
      <c r="C11" s="61">
        <v>3</v>
      </c>
      <c r="D11" s="63">
        <v>3</v>
      </c>
      <c r="E11" s="61">
        <v>2</v>
      </c>
      <c r="F11" s="63">
        <v>5</v>
      </c>
      <c r="G11" s="66"/>
      <c r="H11" s="62">
        <v>4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6</v>
      </c>
      <c r="C12" s="38">
        <v>2</v>
      </c>
      <c r="D12" s="36">
        <v>4</v>
      </c>
      <c r="E12" s="38">
        <v>3</v>
      </c>
      <c r="F12" s="36">
        <v>3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1</v>
      </c>
      <c r="C13" s="38">
        <v>0</v>
      </c>
      <c r="D13" s="36">
        <v>1</v>
      </c>
      <c r="E13" s="38">
        <v>1</v>
      </c>
      <c r="F13" s="47">
        <v>1</v>
      </c>
      <c r="G13" s="47"/>
      <c r="H13" s="65"/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8</v>
      </c>
      <c r="C14" s="38">
        <v>4</v>
      </c>
      <c r="D14" s="36">
        <v>4</v>
      </c>
      <c r="E14" s="38">
        <v>5</v>
      </c>
      <c r="F14" s="47">
        <v>3</v>
      </c>
      <c r="G14" s="47"/>
      <c r="H14" s="65">
        <v>3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>
        <v>1</v>
      </c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2</v>
      </c>
      <c r="C18" s="38"/>
      <c r="D18" s="36">
        <v>2</v>
      </c>
      <c r="E18" s="38">
        <v>1</v>
      </c>
      <c r="F18" s="47">
        <v>1</v>
      </c>
      <c r="G18" s="47"/>
      <c r="H18" s="65">
        <v>2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6</v>
      </c>
      <c r="C19" s="38">
        <v>3</v>
      </c>
      <c r="D19" s="36">
        <v>3</v>
      </c>
      <c r="E19" s="38">
        <v>4</v>
      </c>
      <c r="F19" s="47">
        <v>6</v>
      </c>
      <c r="G19" s="47"/>
      <c r="H19" s="65"/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>
        <v>0</v>
      </c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>
        <v>0</v>
      </c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2301</v>
      </c>
      <c r="C22" s="61">
        <v>1104</v>
      </c>
      <c r="D22" s="63">
        <v>1197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5</v>
      </c>
      <c r="C23" s="38">
        <v>1</v>
      </c>
      <c r="D23" s="36">
        <v>4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35</v>
      </c>
      <c r="C24" s="38">
        <v>3</v>
      </c>
      <c r="D24" s="36">
        <v>32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1</v>
      </c>
      <c r="C26" s="40"/>
      <c r="D26" s="41">
        <v>1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20</v>
      </c>
      <c r="O33" s="39">
        <v>9</v>
      </c>
      <c r="P33" s="36">
        <v>11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20</v>
      </c>
      <c r="O41" s="83">
        <f>SUM(O30:O33,O38,O40)</f>
        <v>9</v>
      </c>
      <c r="P41" s="84">
        <f>SUM(P30:P33,P38,P40)</f>
        <v>11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4980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01"/>
  <sheetViews>
    <sheetView workbookViewId="0">
      <selection activeCell="G13" sqref="G13"/>
    </sheetView>
  </sheetViews>
  <sheetFormatPr baseColWidth="10" defaultRowHeight="15" x14ac:dyDescent="0.2"/>
  <cols>
    <col min="1" max="1" width="27.85546875" style="94" customWidth="1"/>
    <col min="2" max="2" width="18.42578125" style="94" customWidth="1"/>
    <col min="3" max="6" width="13.28515625" style="94" customWidth="1"/>
    <col min="7" max="7" width="15.85546875" style="94" customWidth="1"/>
    <col min="8" max="8" width="14.7109375" style="94" customWidth="1"/>
    <col min="9" max="9" width="14.28515625" style="94" customWidth="1"/>
    <col min="10" max="11" width="13.28515625" style="94" customWidth="1"/>
    <col min="12" max="12" width="13.28515625" style="1" customWidth="1"/>
    <col min="13" max="13" width="13.28515625" style="2" customWidth="1"/>
    <col min="14" max="14" width="13.7109375" style="2" customWidth="1"/>
    <col min="15" max="15" width="12.7109375" style="2" customWidth="1"/>
    <col min="16" max="16" width="13.140625" style="2" customWidth="1"/>
    <col min="17" max="17" width="12.140625" style="2" customWidth="1"/>
    <col min="18" max="19" width="13.42578125" style="2" customWidth="1"/>
    <col min="20" max="24" width="17.140625" style="2" customWidth="1"/>
    <col min="25" max="26" width="12.7109375" style="2" customWidth="1"/>
    <col min="27" max="27" width="17.140625" style="2" customWidth="1"/>
    <col min="28" max="30" width="15.85546875" style="2" customWidth="1"/>
    <col min="31" max="31" width="12.140625" style="2" customWidth="1"/>
    <col min="32" max="34" width="10.85546875" style="2" customWidth="1"/>
    <col min="35" max="39" width="12.140625" style="2" customWidth="1"/>
    <col min="40" max="47" width="10.85546875" style="2" customWidth="1"/>
    <col min="48" max="88" width="10.85546875" style="2" hidden="1" customWidth="1"/>
    <col min="89" max="91" width="10.85546875" style="2" customWidth="1"/>
    <col min="92" max="256" width="11.42578125" style="2"/>
    <col min="257" max="257" width="27.85546875" style="2" customWidth="1"/>
    <col min="258" max="258" width="18.42578125" style="2" customWidth="1"/>
    <col min="259" max="262" width="13.28515625" style="2" customWidth="1"/>
    <col min="263" max="263" width="15.85546875" style="2" customWidth="1"/>
    <col min="264" max="264" width="14.7109375" style="2" customWidth="1"/>
    <col min="265" max="265" width="14.28515625" style="2" customWidth="1"/>
    <col min="266" max="269" width="13.28515625" style="2" customWidth="1"/>
    <col min="270" max="270" width="13.7109375" style="2" customWidth="1"/>
    <col min="271" max="271" width="12.7109375" style="2" customWidth="1"/>
    <col min="272" max="272" width="13.140625" style="2" customWidth="1"/>
    <col min="273" max="273" width="12.140625" style="2" customWidth="1"/>
    <col min="274" max="275" width="13.42578125" style="2" customWidth="1"/>
    <col min="276" max="280" width="17.140625" style="2" customWidth="1"/>
    <col min="281" max="282" width="12.7109375" style="2" customWidth="1"/>
    <col min="283" max="283" width="17.140625" style="2" customWidth="1"/>
    <col min="284" max="286" width="15.85546875" style="2" customWidth="1"/>
    <col min="287" max="287" width="12.140625" style="2" customWidth="1"/>
    <col min="288" max="290" width="10.85546875" style="2" customWidth="1"/>
    <col min="291" max="295" width="12.140625" style="2" customWidth="1"/>
    <col min="296" max="303" width="10.85546875" style="2" customWidth="1"/>
    <col min="304" max="344" width="0" style="2" hidden="1" customWidth="1"/>
    <col min="345" max="347" width="10.85546875" style="2" customWidth="1"/>
    <col min="348" max="512" width="11.42578125" style="2"/>
    <col min="513" max="513" width="27.85546875" style="2" customWidth="1"/>
    <col min="514" max="514" width="18.42578125" style="2" customWidth="1"/>
    <col min="515" max="518" width="13.28515625" style="2" customWidth="1"/>
    <col min="519" max="519" width="15.85546875" style="2" customWidth="1"/>
    <col min="520" max="520" width="14.7109375" style="2" customWidth="1"/>
    <col min="521" max="521" width="14.28515625" style="2" customWidth="1"/>
    <col min="522" max="525" width="13.28515625" style="2" customWidth="1"/>
    <col min="526" max="526" width="13.7109375" style="2" customWidth="1"/>
    <col min="527" max="527" width="12.7109375" style="2" customWidth="1"/>
    <col min="528" max="528" width="13.140625" style="2" customWidth="1"/>
    <col min="529" max="529" width="12.140625" style="2" customWidth="1"/>
    <col min="530" max="531" width="13.42578125" style="2" customWidth="1"/>
    <col min="532" max="536" width="17.140625" style="2" customWidth="1"/>
    <col min="537" max="538" width="12.7109375" style="2" customWidth="1"/>
    <col min="539" max="539" width="17.140625" style="2" customWidth="1"/>
    <col min="540" max="542" width="15.85546875" style="2" customWidth="1"/>
    <col min="543" max="543" width="12.140625" style="2" customWidth="1"/>
    <col min="544" max="546" width="10.85546875" style="2" customWidth="1"/>
    <col min="547" max="551" width="12.140625" style="2" customWidth="1"/>
    <col min="552" max="559" width="10.85546875" style="2" customWidth="1"/>
    <col min="560" max="600" width="0" style="2" hidden="1" customWidth="1"/>
    <col min="601" max="603" width="10.85546875" style="2" customWidth="1"/>
    <col min="604" max="768" width="11.42578125" style="2"/>
    <col min="769" max="769" width="27.85546875" style="2" customWidth="1"/>
    <col min="770" max="770" width="18.42578125" style="2" customWidth="1"/>
    <col min="771" max="774" width="13.28515625" style="2" customWidth="1"/>
    <col min="775" max="775" width="15.85546875" style="2" customWidth="1"/>
    <col min="776" max="776" width="14.7109375" style="2" customWidth="1"/>
    <col min="777" max="777" width="14.28515625" style="2" customWidth="1"/>
    <col min="778" max="781" width="13.28515625" style="2" customWidth="1"/>
    <col min="782" max="782" width="13.7109375" style="2" customWidth="1"/>
    <col min="783" max="783" width="12.7109375" style="2" customWidth="1"/>
    <col min="784" max="784" width="13.140625" style="2" customWidth="1"/>
    <col min="785" max="785" width="12.140625" style="2" customWidth="1"/>
    <col min="786" max="787" width="13.42578125" style="2" customWidth="1"/>
    <col min="788" max="792" width="17.140625" style="2" customWidth="1"/>
    <col min="793" max="794" width="12.7109375" style="2" customWidth="1"/>
    <col min="795" max="795" width="17.140625" style="2" customWidth="1"/>
    <col min="796" max="798" width="15.85546875" style="2" customWidth="1"/>
    <col min="799" max="799" width="12.140625" style="2" customWidth="1"/>
    <col min="800" max="802" width="10.85546875" style="2" customWidth="1"/>
    <col min="803" max="807" width="12.140625" style="2" customWidth="1"/>
    <col min="808" max="815" width="10.85546875" style="2" customWidth="1"/>
    <col min="816" max="856" width="0" style="2" hidden="1" customWidth="1"/>
    <col min="857" max="859" width="10.85546875" style="2" customWidth="1"/>
    <col min="860" max="1024" width="11.42578125" style="2"/>
    <col min="1025" max="1025" width="27.85546875" style="2" customWidth="1"/>
    <col min="1026" max="1026" width="18.42578125" style="2" customWidth="1"/>
    <col min="1027" max="1030" width="13.28515625" style="2" customWidth="1"/>
    <col min="1031" max="1031" width="15.85546875" style="2" customWidth="1"/>
    <col min="1032" max="1032" width="14.7109375" style="2" customWidth="1"/>
    <col min="1033" max="1033" width="14.28515625" style="2" customWidth="1"/>
    <col min="1034" max="1037" width="13.28515625" style="2" customWidth="1"/>
    <col min="1038" max="1038" width="13.7109375" style="2" customWidth="1"/>
    <col min="1039" max="1039" width="12.7109375" style="2" customWidth="1"/>
    <col min="1040" max="1040" width="13.140625" style="2" customWidth="1"/>
    <col min="1041" max="1041" width="12.140625" style="2" customWidth="1"/>
    <col min="1042" max="1043" width="13.42578125" style="2" customWidth="1"/>
    <col min="1044" max="1048" width="17.140625" style="2" customWidth="1"/>
    <col min="1049" max="1050" width="12.7109375" style="2" customWidth="1"/>
    <col min="1051" max="1051" width="17.140625" style="2" customWidth="1"/>
    <col min="1052" max="1054" width="15.85546875" style="2" customWidth="1"/>
    <col min="1055" max="1055" width="12.140625" style="2" customWidth="1"/>
    <col min="1056" max="1058" width="10.85546875" style="2" customWidth="1"/>
    <col min="1059" max="1063" width="12.140625" style="2" customWidth="1"/>
    <col min="1064" max="1071" width="10.85546875" style="2" customWidth="1"/>
    <col min="1072" max="1112" width="0" style="2" hidden="1" customWidth="1"/>
    <col min="1113" max="1115" width="10.85546875" style="2" customWidth="1"/>
    <col min="1116" max="1280" width="11.42578125" style="2"/>
    <col min="1281" max="1281" width="27.85546875" style="2" customWidth="1"/>
    <col min="1282" max="1282" width="18.42578125" style="2" customWidth="1"/>
    <col min="1283" max="1286" width="13.28515625" style="2" customWidth="1"/>
    <col min="1287" max="1287" width="15.85546875" style="2" customWidth="1"/>
    <col min="1288" max="1288" width="14.7109375" style="2" customWidth="1"/>
    <col min="1289" max="1289" width="14.28515625" style="2" customWidth="1"/>
    <col min="1290" max="1293" width="13.28515625" style="2" customWidth="1"/>
    <col min="1294" max="1294" width="13.7109375" style="2" customWidth="1"/>
    <col min="1295" max="1295" width="12.7109375" style="2" customWidth="1"/>
    <col min="1296" max="1296" width="13.140625" style="2" customWidth="1"/>
    <col min="1297" max="1297" width="12.140625" style="2" customWidth="1"/>
    <col min="1298" max="1299" width="13.42578125" style="2" customWidth="1"/>
    <col min="1300" max="1304" width="17.140625" style="2" customWidth="1"/>
    <col min="1305" max="1306" width="12.7109375" style="2" customWidth="1"/>
    <col min="1307" max="1307" width="17.140625" style="2" customWidth="1"/>
    <col min="1308" max="1310" width="15.85546875" style="2" customWidth="1"/>
    <col min="1311" max="1311" width="12.140625" style="2" customWidth="1"/>
    <col min="1312" max="1314" width="10.85546875" style="2" customWidth="1"/>
    <col min="1315" max="1319" width="12.140625" style="2" customWidth="1"/>
    <col min="1320" max="1327" width="10.85546875" style="2" customWidth="1"/>
    <col min="1328" max="1368" width="0" style="2" hidden="1" customWidth="1"/>
    <col min="1369" max="1371" width="10.85546875" style="2" customWidth="1"/>
    <col min="1372" max="1536" width="11.42578125" style="2"/>
    <col min="1537" max="1537" width="27.85546875" style="2" customWidth="1"/>
    <col min="1538" max="1538" width="18.42578125" style="2" customWidth="1"/>
    <col min="1539" max="1542" width="13.28515625" style="2" customWidth="1"/>
    <col min="1543" max="1543" width="15.85546875" style="2" customWidth="1"/>
    <col min="1544" max="1544" width="14.7109375" style="2" customWidth="1"/>
    <col min="1545" max="1545" width="14.28515625" style="2" customWidth="1"/>
    <col min="1546" max="1549" width="13.28515625" style="2" customWidth="1"/>
    <col min="1550" max="1550" width="13.7109375" style="2" customWidth="1"/>
    <col min="1551" max="1551" width="12.7109375" style="2" customWidth="1"/>
    <col min="1552" max="1552" width="13.140625" style="2" customWidth="1"/>
    <col min="1553" max="1553" width="12.140625" style="2" customWidth="1"/>
    <col min="1554" max="1555" width="13.42578125" style="2" customWidth="1"/>
    <col min="1556" max="1560" width="17.140625" style="2" customWidth="1"/>
    <col min="1561" max="1562" width="12.7109375" style="2" customWidth="1"/>
    <col min="1563" max="1563" width="17.140625" style="2" customWidth="1"/>
    <col min="1564" max="1566" width="15.85546875" style="2" customWidth="1"/>
    <col min="1567" max="1567" width="12.140625" style="2" customWidth="1"/>
    <col min="1568" max="1570" width="10.85546875" style="2" customWidth="1"/>
    <col min="1571" max="1575" width="12.140625" style="2" customWidth="1"/>
    <col min="1576" max="1583" width="10.85546875" style="2" customWidth="1"/>
    <col min="1584" max="1624" width="0" style="2" hidden="1" customWidth="1"/>
    <col min="1625" max="1627" width="10.85546875" style="2" customWidth="1"/>
    <col min="1628" max="1792" width="11.42578125" style="2"/>
    <col min="1793" max="1793" width="27.85546875" style="2" customWidth="1"/>
    <col min="1794" max="1794" width="18.42578125" style="2" customWidth="1"/>
    <col min="1795" max="1798" width="13.28515625" style="2" customWidth="1"/>
    <col min="1799" max="1799" width="15.85546875" style="2" customWidth="1"/>
    <col min="1800" max="1800" width="14.7109375" style="2" customWidth="1"/>
    <col min="1801" max="1801" width="14.28515625" style="2" customWidth="1"/>
    <col min="1802" max="1805" width="13.28515625" style="2" customWidth="1"/>
    <col min="1806" max="1806" width="13.7109375" style="2" customWidth="1"/>
    <col min="1807" max="1807" width="12.7109375" style="2" customWidth="1"/>
    <col min="1808" max="1808" width="13.140625" style="2" customWidth="1"/>
    <col min="1809" max="1809" width="12.140625" style="2" customWidth="1"/>
    <col min="1810" max="1811" width="13.42578125" style="2" customWidth="1"/>
    <col min="1812" max="1816" width="17.140625" style="2" customWidth="1"/>
    <col min="1817" max="1818" width="12.7109375" style="2" customWidth="1"/>
    <col min="1819" max="1819" width="17.140625" style="2" customWidth="1"/>
    <col min="1820" max="1822" width="15.85546875" style="2" customWidth="1"/>
    <col min="1823" max="1823" width="12.140625" style="2" customWidth="1"/>
    <col min="1824" max="1826" width="10.85546875" style="2" customWidth="1"/>
    <col min="1827" max="1831" width="12.140625" style="2" customWidth="1"/>
    <col min="1832" max="1839" width="10.85546875" style="2" customWidth="1"/>
    <col min="1840" max="1880" width="0" style="2" hidden="1" customWidth="1"/>
    <col min="1881" max="1883" width="10.85546875" style="2" customWidth="1"/>
    <col min="1884" max="2048" width="11.42578125" style="2"/>
    <col min="2049" max="2049" width="27.85546875" style="2" customWidth="1"/>
    <col min="2050" max="2050" width="18.42578125" style="2" customWidth="1"/>
    <col min="2051" max="2054" width="13.28515625" style="2" customWidth="1"/>
    <col min="2055" max="2055" width="15.85546875" style="2" customWidth="1"/>
    <col min="2056" max="2056" width="14.7109375" style="2" customWidth="1"/>
    <col min="2057" max="2057" width="14.28515625" style="2" customWidth="1"/>
    <col min="2058" max="2061" width="13.28515625" style="2" customWidth="1"/>
    <col min="2062" max="2062" width="13.7109375" style="2" customWidth="1"/>
    <col min="2063" max="2063" width="12.7109375" style="2" customWidth="1"/>
    <col min="2064" max="2064" width="13.140625" style="2" customWidth="1"/>
    <col min="2065" max="2065" width="12.140625" style="2" customWidth="1"/>
    <col min="2066" max="2067" width="13.42578125" style="2" customWidth="1"/>
    <col min="2068" max="2072" width="17.140625" style="2" customWidth="1"/>
    <col min="2073" max="2074" width="12.7109375" style="2" customWidth="1"/>
    <col min="2075" max="2075" width="17.140625" style="2" customWidth="1"/>
    <col min="2076" max="2078" width="15.85546875" style="2" customWidth="1"/>
    <col min="2079" max="2079" width="12.140625" style="2" customWidth="1"/>
    <col min="2080" max="2082" width="10.85546875" style="2" customWidth="1"/>
    <col min="2083" max="2087" width="12.140625" style="2" customWidth="1"/>
    <col min="2088" max="2095" width="10.85546875" style="2" customWidth="1"/>
    <col min="2096" max="2136" width="0" style="2" hidden="1" customWidth="1"/>
    <col min="2137" max="2139" width="10.85546875" style="2" customWidth="1"/>
    <col min="2140" max="2304" width="11.42578125" style="2"/>
    <col min="2305" max="2305" width="27.85546875" style="2" customWidth="1"/>
    <col min="2306" max="2306" width="18.42578125" style="2" customWidth="1"/>
    <col min="2307" max="2310" width="13.28515625" style="2" customWidth="1"/>
    <col min="2311" max="2311" width="15.85546875" style="2" customWidth="1"/>
    <col min="2312" max="2312" width="14.7109375" style="2" customWidth="1"/>
    <col min="2313" max="2313" width="14.28515625" style="2" customWidth="1"/>
    <col min="2314" max="2317" width="13.28515625" style="2" customWidth="1"/>
    <col min="2318" max="2318" width="13.7109375" style="2" customWidth="1"/>
    <col min="2319" max="2319" width="12.7109375" style="2" customWidth="1"/>
    <col min="2320" max="2320" width="13.140625" style="2" customWidth="1"/>
    <col min="2321" max="2321" width="12.140625" style="2" customWidth="1"/>
    <col min="2322" max="2323" width="13.42578125" style="2" customWidth="1"/>
    <col min="2324" max="2328" width="17.140625" style="2" customWidth="1"/>
    <col min="2329" max="2330" width="12.7109375" style="2" customWidth="1"/>
    <col min="2331" max="2331" width="17.140625" style="2" customWidth="1"/>
    <col min="2332" max="2334" width="15.85546875" style="2" customWidth="1"/>
    <col min="2335" max="2335" width="12.140625" style="2" customWidth="1"/>
    <col min="2336" max="2338" width="10.85546875" style="2" customWidth="1"/>
    <col min="2339" max="2343" width="12.140625" style="2" customWidth="1"/>
    <col min="2344" max="2351" width="10.85546875" style="2" customWidth="1"/>
    <col min="2352" max="2392" width="0" style="2" hidden="1" customWidth="1"/>
    <col min="2393" max="2395" width="10.85546875" style="2" customWidth="1"/>
    <col min="2396" max="2560" width="11.42578125" style="2"/>
    <col min="2561" max="2561" width="27.85546875" style="2" customWidth="1"/>
    <col min="2562" max="2562" width="18.42578125" style="2" customWidth="1"/>
    <col min="2563" max="2566" width="13.28515625" style="2" customWidth="1"/>
    <col min="2567" max="2567" width="15.85546875" style="2" customWidth="1"/>
    <col min="2568" max="2568" width="14.7109375" style="2" customWidth="1"/>
    <col min="2569" max="2569" width="14.28515625" style="2" customWidth="1"/>
    <col min="2570" max="2573" width="13.28515625" style="2" customWidth="1"/>
    <col min="2574" max="2574" width="13.7109375" style="2" customWidth="1"/>
    <col min="2575" max="2575" width="12.7109375" style="2" customWidth="1"/>
    <col min="2576" max="2576" width="13.140625" style="2" customWidth="1"/>
    <col min="2577" max="2577" width="12.140625" style="2" customWidth="1"/>
    <col min="2578" max="2579" width="13.42578125" style="2" customWidth="1"/>
    <col min="2580" max="2584" width="17.140625" style="2" customWidth="1"/>
    <col min="2585" max="2586" width="12.7109375" style="2" customWidth="1"/>
    <col min="2587" max="2587" width="17.140625" style="2" customWidth="1"/>
    <col min="2588" max="2590" width="15.85546875" style="2" customWidth="1"/>
    <col min="2591" max="2591" width="12.140625" style="2" customWidth="1"/>
    <col min="2592" max="2594" width="10.85546875" style="2" customWidth="1"/>
    <col min="2595" max="2599" width="12.140625" style="2" customWidth="1"/>
    <col min="2600" max="2607" width="10.85546875" style="2" customWidth="1"/>
    <col min="2608" max="2648" width="0" style="2" hidden="1" customWidth="1"/>
    <col min="2649" max="2651" width="10.85546875" style="2" customWidth="1"/>
    <col min="2652" max="2816" width="11.42578125" style="2"/>
    <col min="2817" max="2817" width="27.85546875" style="2" customWidth="1"/>
    <col min="2818" max="2818" width="18.42578125" style="2" customWidth="1"/>
    <col min="2819" max="2822" width="13.28515625" style="2" customWidth="1"/>
    <col min="2823" max="2823" width="15.85546875" style="2" customWidth="1"/>
    <col min="2824" max="2824" width="14.7109375" style="2" customWidth="1"/>
    <col min="2825" max="2825" width="14.28515625" style="2" customWidth="1"/>
    <col min="2826" max="2829" width="13.28515625" style="2" customWidth="1"/>
    <col min="2830" max="2830" width="13.7109375" style="2" customWidth="1"/>
    <col min="2831" max="2831" width="12.7109375" style="2" customWidth="1"/>
    <col min="2832" max="2832" width="13.140625" style="2" customWidth="1"/>
    <col min="2833" max="2833" width="12.140625" style="2" customWidth="1"/>
    <col min="2834" max="2835" width="13.42578125" style="2" customWidth="1"/>
    <col min="2836" max="2840" width="17.140625" style="2" customWidth="1"/>
    <col min="2841" max="2842" width="12.7109375" style="2" customWidth="1"/>
    <col min="2843" max="2843" width="17.140625" style="2" customWidth="1"/>
    <col min="2844" max="2846" width="15.85546875" style="2" customWidth="1"/>
    <col min="2847" max="2847" width="12.140625" style="2" customWidth="1"/>
    <col min="2848" max="2850" width="10.85546875" style="2" customWidth="1"/>
    <col min="2851" max="2855" width="12.140625" style="2" customWidth="1"/>
    <col min="2856" max="2863" width="10.85546875" style="2" customWidth="1"/>
    <col min="2864" max="2904" width="0" style="2" hidden="1" customWidth="1"/>
    <col min="2905" max="2907" width="10.85546875" style="2" customWidth="1"/>
    <col min="2908" max="3072" width="11.42578125" style="2"/>
    <col min="3073" max="3073" width="27.85546875" style="2" customWidth="1"/>
    <col min="3074" max="3074" width="18.42578125" style="2" customWidth="1"/>
    <col min="3075" max="3078" width="13.28515625" style="2" customWidth="1"/>
    <col min="3079" max="3079" width="15.85546875" style="2" customWidth="1"/>
    <col min="3080" max="3080" width="14.7109375" style="2" customWidth="1"/>
    <col min="3081" max="3081" width="14.28515625" style="2" customWidth="1"/>
    <col min="3082" max="3085" width="13.28515625" style="2" customWidth="1"/>
    <col min="3086" max="3086" width="13.7109375" style="2" customWidth="1"/>
    <col min="3087" max="3087" width="12.7109375" style="2" customWidth="1"/>
    <col min="3088" max="3088" width="13.140625" style="2" customWidth="1"/>
    <col min="3089" max="3089" width="12.140625" style="2" customWidth="1"/>
    <col min="3090" max="3091" width="13.42578125" style="2" customWidth="1"/>
    <col min="3092" max="3096" width="17.140625" style="2" customWidth="1"/>
    <col min="3097" max="3098" width="12.7109375" style="2" customWidth="1"/>
    <col min="3099" max="3099" width="17.140625" style="2" customWidth="1"/>
    <col min="3100" max="3102" width="15.85546875" style="2" customWidth="1"/>
    <col min="3103" max="3103" width="12.140625" style="2" customWidth="1"/>
    <col min="3104" max="3106" width="10.85546875" style="2" customWidth="1"/>
    <col min="3107" max="3111" width="12.140625" style="2" customWidth="1"/>
    <col min="3112" max="3119" width="10.85546875" style="2" customWidth="1"/>
    <col min="3120" max="3160" width="0" style="2" hidden="1" customWidth="1"/>
    <col min="3161" max="3163" width="10.85546875" style="2" customWidth="1"/>
    <col min="3164" max="3328" width="11.42578125" style="2"/>
    <col min="3329" max="3329" width="27.85546875" style="2" customWidth="1"/>
    <col min="3330" max="3330" width="18.42578125" style="2" customWidth="1"/>
    <col min="3331" max="3334" width="13.28515625" style="2" customWidth="1"/>
    <col min="3335" max="3335" width="15.85546875" style="2" customWidth="1"/>
    <col min="3336" max="3336" width="14.7109375" style="2" customWidth="1"/>
    <col min="3337" max="3337" width="14.28515625" style="2" customWidth="1"/>
    <col min="3338" max="3341" width="13.28515625" style="2" customWidth="1"/>
    <col min="3342" max="3342" width="13.7109375" style="2" customWidth="1"/>
    <col min="3343" max="3343" width="12.7109375" style="2" customWidth="1"/>
    <col min="3344" max="3344" width="13.140625" style="2" customWidth="1"/>
    <col min="3345" max="3345" width="12.140625" style="2" customWidth="1"/>
    <col min="3346" max="3347" width="13.42578125" style="2" customWidth="1"/>
    <col min="3348" max="3352" width="17.140625" style="2" customWidth="1"/>
    <col min="3353" max="3354" width="12.7109375" style="2" customWidth="1"/>
    <col min="3355" max="3355" width="17.140625" style="2" customWidth="1"/>
    <col min="3356" max="3358" width="15.85546875" style="2" customWidth="1"/>
    <col min="3359" max="3359" width="12.140625" style="2" customWidth="1"/>
    <col min="3360" max="3362" width="10.85546875" style="2" customWidth="1"/>
    <col min="3363" max="3367" width="12.140625" style="2" customWidth="1"/>
    <col min="3368" max="3375" width="10.85546875" style="2" customWidth="1"/>
    <col min="3376" max="3416" width="0" style="2" hidden="1" customWidth="1"/>
    <col min="3417" max="3419" width="10.85546875" style="2" customWidth="1"/>
    <col min="3420" max="3584" width="11.42578125" style="2"/>
    <col min="3585" max="3585" width="27.85546875" style="2" customWidth="1"/>
    <col min="3586" max="3586" width="18.42578125" style="2" customWidth="1"/>
    <col min="3587" max="3590" width="13.28515625" style="2" customWidth="1"/>
    <col min="3591" max="3591" width="15.85546875" style="2" customWidth="1"/>
    <col min="3592" max="3592" width="14.7109375" style="2" customWidth="1"/>
    <col min="3593" max="3593" width="14.28515625" style="2" customWidth="1"/>
    <col min="3594" max="3597" width="13.28515625" style="2" customWidth="1"/>
    <col min="3598" max="3598" width="13.7109375" style="2" customWidth="1"/>
    <col min="3599" max="3599" width="12.7109375" style="2" customWidth="1"/>
    <col min="3600" max="3600" width="13.140625" style="2" customWidth="1"/>
    <col min="3601" max="3601" width="12.140625" style="2" customWidth="1"/>
    <col min="3602" max="3603" width="13.42578125" style="2" customWidth="1"/>
    <col min="3604" max="3608" width="17.140625" style="2" customWidth="1"/>
    <col min="3609" max="3610" width="12.7109375" style="2" customWidth="1"/>
    <col min="3611" max="3611" width="17.140625" style="2" customWidth="1"/>
    <col min="3612" max="3614" width="15.85546875" style="2" customWidth="1"/>
    <col min="3615" max="3615" width="12.140625" style="2" customWidth="1"/>
    <col min="3616" max="3618" width="10.85546875" style="2" customWidth="1"/>
    <col min="3619" max="3623" width="12.140625" style="2" customWidth="1"/>
    <col min="3624" max="3631" width="10.85546875" style="2" customWidth="1"/>
    <col min="3632" max="3672" width="0" style="2" hidden="1" customWidth="1"/>
    <col min="3673" max="3675" width="10.85546875" style="2" customWidth="1"/>
    <col min="3676" max="3840" width="11.42578125" style="2"/>
    <col min="3841" max="3841" width="27.85546875" style="2" customWidth="1"/>
    <col min="3842" max="3842" width="18.42578125" style="2" customWidth="1"/>
    <col min="3843" max="3846" width="13.28515625" style="2" customWidth="1"/>
    <col min="3847" max="3847" width="15.85546875" style="2" customWidth="1"/>
    <col min="3848" max="3848" width="14.7109375" style="2" customWidth="1"/>
    <col min="3849" max="3849" width="14.28515625" style="2" customWidth="1"/>
    <col min="3850" max="3853" width="13.28515625" style="2" customWidth="1"/>
    <col min="3854" max="3854" width="13.7109375" style="2" customWidth="1"/>
    <col min="3855" max="3855" width="12.7109375" style="2" customWidth="1"/>
    <col min="3856" max="3856" width="13.140625" style="2" customWidth="1"/>
    <col min="3857" max="3857" width="12.140625" style="2" customWidth="1"/>
    <col min="3858" max="3859" width="13.42578125" style="2" customWidth="1"/>
    <col min="3860" max="3864" width="17.140625" style="2" customWidth="1"/>
    <col min="3865" max="3866" width="12.7109375" style="2" customWidth="1"/>
    <col min="3867" max="3867" width="17.140625" style="2" customWidth="1"/>
    <col min="3868" max="3870" width="15.85546875" style="2" customWidth="1"/>
    <col min="3871" max="3871" width="12.140625" style="2" customWidth="1"/>
    <col min="3872" max="3874" width="10.85546875" style="2" customWidth="1"/>
    <col min="3875" max="3879" width="12.140625" style="2" customWidth="1"/>
    <col min="3880" max="3887" width="10.85546875" style="2" customWidth="1"/>
    <col min="3888" max="3928" width="0" style="2" hidden="1" customWidth="1"/>
    <col min="3929" max="3931" width="10.85546875" style="2" customWidth="1"/>
    <col min="3932" max="4096" width="11.42578125" style="2"/>
    <col min="4097" max="4097" width="27.85546875" style="2" customWidth="1"/>
    <col min="4098" max="4098" width="18.42578125" style="2" customWidth="1"/>
    <col min="4099" max="4102" width="13.28515625" style="2" customWidth="1"/>
    <col min="4103" max="4103" width="15.85546875" style="2" customWidth="1"/>
    <col min="4104" max="4104" width="14.7109375" style="2" customWidth="1"/>
    <col min="4105" max="4105" width="14.28515625" style="2" customWidth="1"/>
    <col min="4106" max="4109" width="13.28515625" style="2" customWidth="1"/>
    <col min="4110" max="4110" width="13.7109375" style="2" customWidth="1"/>
    <col min="4111" max="4111" width="12.7109375" style="2" customWidth="1"/>
    <col min="4112" max="4112" width="13.140625" style="2" customWidth="1"/>
    <col min="4113" max="4113" width="12.140625" style="2" customWidth="1"/>
    <col min="4114" max="4115" width="13.42578125" style="2" customWidth="1"/>
    <col min="4116" max="4120" width="17.140625" style="2" customWidth="1"/>
    <col min="4121" max="4122" width="12.7109375" style="2" customWidth="1"/>
    <col min="4123" max="4123" width="17.140625" style="2" customWidth="1"/>
    <col min="4124" max="4126" width="15.85546875" style="2" customWidth="1"/>
    <col min="4127" max="4127" width="12.140625" style="2" customWidth="1"/>
    <col min="4128" max="4130" width="10.85546875" style="2" customWidth="1"/>
    <col min="4131" max="4135" width="12.140625" style="2" customWidth="1"/>
    <col min="4136" max="4143" width="10.85546875" style="2" customWidth="1"/>
    <col min="4144" max="4184" width="0" style="2" hidden="1" customWidth="1"/>
    <col min="4185" max="4187" width="10.85546875" style="2" customWidth="1"/>
    <col min="4188" max="4352" width="11.42578125" style="2"/>
    <col min="4353" max="4353" width="27.85546875" style="2" customWidth="1"/>
    <col min="4354" max="4354" width="18.42578125" style="2" customWidth="1"/>
    <col min="4355" max="4358" width="13.28515625" style="2" customWidth="1"/>
    <col min="4359" max="4359" width="15.85546875" style="2" customWidth="1"/>
    <col min="4360" max="4360" width="14.7109375" style="2" customWidth="1"/>
    <col min="4361" max="4361" width="14.28515625" style="2" customWidth="1"/>
    <col min="4362" max="4365" width="13.28515625" style="2" customWidth="1"/>
    <col min="4366" max="4366" width="13.7109375" style="2" customWidth="1"/>
    <col min="4367" max="4367" width="12.7109375" style="2" customWidth="1"/>
    <col min="4368" max="4368" width="13.140625" style="2" customWidth="1"/>
    <col min="4369" max="4369" width="12.140625" style="2" customWidth="1"/>
    <col min="4370" max="4371" width="13.42578125" style="2" customWidth="1"/>
    <col min="4372" max="4376" width="17.140625" style="2" customWidth="1"/>
    <col min="4377" max="4378" width="12.7109375" style="2" customWidth="1"/>
    <col min="4379" max="4379" width="17.140625" style="2" customWidth="1"/>
    <col min="4380" max="4382" width="15.85546875" style="2" customWidth="1"/>
    <col min="4383" max="4383" width="12.140625" style="2" customWidth="1"/>
    <col min="4384" max="4386" width="10.85546875" style="2" customWidth="1"/>
    <col min="4387" max="4391" width="12.140625" style="2" customWidth="1"/>
    <col min="4392" max="4399" width="10.85546875" style="2" customWidth="1"/>
    <col min="4400" max="4440" width="0" style="2" hidden="1" customWidth="1"/>
    <col min="4441" max="4443" width="10.85546875" style="2" customWidth="1"/>
    <col min="4444" max="4608" width="11.42578125" style="2"/>
    <col min="4609" max="4609" width="27.85546875" style="2" customWidth="1"/>
    <col min="4610" max="4610" width="18.42578125" style="2" customWidth="1"/>
    <col min="4611" max="4614" width="13.28515625" style="2" customWidth="1"/>
    <col min="4615" max="4615" width="15.85546875" style="2" customWidth="1"/>
    <col min="4616" max="4616" width="14.7109375" style="2" customWidth="1"/>
    <col min="4617" max="4617" width="14.28515625" style="2" customWidth="1"/>
    <col min="4618" max="4621" width="13.28515625" style="2" customWidth="1"/>
    <col min="4622" max="4622" width="13.7109375" style="2" customWidth="1"/>
    <col min="4623" max="4623" width="12.7109375" style="2" customWidth="1"/>
    <col min="4624" max="4624" width="13.140625" style="2" customWidth="1"/>
    <col min="4625" max="4625" width="12.140625" style="2" customWidth="1"/>
    <col min="4626" max="4627" width="13.42578125" style="2" customWidth="1"/>
    <col min="4628" max="4632" width="17.140625" style="2" customWidth="1"/>
    <col min="4633" max="4634" width="12.7109375" style="2" customWidth="1"/>
    <col min="4635" max="4635" width="17.140625" style="2" customWidth="1"/>
    <col min="4636" max="4638" width="15.85546875" style="2" customWidth="1"/>
    <col min="4639" max="4639" width="12.140625" style="2" customWidth="1"/>
    <col min="4640" max="4642" width="10.85546875" style="2" customWidth="1"/>
    <col min="4643" max="4647" width="12.140625" style="2" customWidth="1"/>
    <col min="4648" max="4655" width="10.85546875" style="2" customWidth="1"/>
    <col min="4656" max="4696" width="0" style="2" hidden="1" customWidth="1"/>
    <col min="4697" max="4699" width="10.85546875" style="2" customWidth="1"/>
    <col min="4700" max="4864" width="11.42578125" style="2"/>
    <col min="4865" max="4865" width="27.85546875" style="2" customWidth="1"/>
    <col min="4866" max="4866" width="18.42578125" style="2" customWidth="1"/>
    <col min="4867" max="4870" width="13.28515625" style="2" customWidth="1"/>
    <col min="4871" max="4871" width="15.85546875" style="2" customWidth="1"/>
    <col min="4872" max="4872" width="14.7109375" style="2" customWidth="1"/>
    <col min="4873" max="4873" width="14.28515625" style="2" customWidth="1"/>
    <col min="4874" max="4877" width="13.28515625" style="2" customWidth="1"/>
    <col min="4878" max="4878" width="13.7109375" style="2" customWidth="1"/>
    <col min="4879" max="4879" width="12.7109375" style="2" customWidth="1"/>
    <col min="4880" max="4880" width="13.140625" style="2" customWidth="1"/>
    <col min="4881" max="4881" width="12.140625" style="2" customWidth="1"/>
    <col min="4882" max="4883" width="13.42578125" style="2" customWidth="1"/>
    <col min="4884" max="4888" width="17.140625" style="2" customWidth="1"/>
    <col min="4889" max="4890" width="12.7109375" style="2" customWidth="1"/>
    <col min="4891" max="4891" width="17.140625" style="2" customWidth="1"/>
    <col min="4892" max="4894" width="15.85546875" style="2" customWidth="1"/>
    <col min="4895" max="4895" width="12.140625" style="2" customWidth="1"/>
    <col min="4896" max="4898" width="10.85546875" style="2" customWidth="1"/>
    <col min="4899" max="4903" width="12.140625" style="2" customWidth="1"/>
    <col min="4904" max="4911" width="10.85546875" style="2" customWidth="1"/>
    <col min="4912" max="4952" width="0" style="2" hidden="1" customWidth="1"/>
    <col min="4953" max="4955" width="10.85546875" style="2" customWidth="1"/>
    <col min="4956" max="5120" width="11.42578125" style="2"/>
    <col min="5121" max="5121" width="27.85546875" style="2" customWidth="1"/>
    <col min="5122" max="5122" width="18.42578125" style="2" customWidth="1"/>
    <col min="5123" max="5126" width="13.28515625" style="2" customWidth="1"/>
    <col min="5127" max="5127" width="15.85546875" style="2" customWidth="1"/>
    <col min="5128" max="5128" width="14.7109375" style="2" customWidth="1"/>
    <col min="5129" max="5129" width="14.28515625" style="2" customWidth="1"/>
    <col min="5130" max="5133" width="13.28515625" style="2" customWidth="1"/>
    <col min="5134" max="5134" width="13.7109375" style="2" customWidth="1"/>
    <col min="5135" max="5135" width="12.7109375" style="2" customWidth="1"/>
    <col min="5136" max="5136" width="13.140625" style="2" customWidth="1"/>
    <col min="5137" max="5137" width="12.140625" style="2" customWidth="1"/>
    <col min="5138" max="5139" width="13.42578125" style="2" customWidth="1"/>
    <col min="5140" max="5144" width="17.140625" style="2" customWidth="1"/>
    <col min="5145" max="5146" width="12.7109375" style="2" customWidth="1"/>
    <col min="5147" max="5147" width="17.140625" style="2" customWidth="1"/>
    <col min="5148" max="5150" width="15.85546875" style="2" customWidth="1"/>
    <col min="5151" max="5151" width="12.140625" style="2" customWidth="1"/>
    <col min="5152" max="5154" width="10.85546875" style="2" customWidth="1"/>
    <col min="5155" max="5159" width="12.140625" style="2" customWidth="1"/>
    <col min="5160" max="5167" width="10.85546875" style="2" customWidth="1"/>
    <col min="5168" max="5208" width="0" style="2" hidden="1" customWidth="1"/>
    <col min="5209" max="5211" width="10.85546875" style="2" customWidth="1"/>
    <col min="5212" max="5376" width="11.42578125" style="2"/>
    <col min="5377" max="5377" width="27.85546875" style="2" customWidth="1"/>
    <col min="5378" max="5378" width="18.42578125" style="2" customWidth="1"/>
    <col min="5379" max="5382" width="13.28515625" style="2" customWidth="1"/>
    <col min="5383" max="5383" width="15.85546875" style="2" customWidth="1"/>
    <col min="5384" max="5384" width="14.7109375" style="2" customWidth="1"/>
    <col min="5385" max="5385" width="14.28515625" style="2" customWidth="1"/>
    <col min="5386" max="5389" width="13.28515625" style="2" customWidth="1"/>
    <col min="5390" max="5390" width="13.7109375" style="2" customWidth="1"/>
    <col min="5391" max="5391" width="12.7109375" style="2" customWidth="1"/>
    <col min="5392" max="5392" width="13.140625" style="2" customWidth="1"/>
    <col min="5393" max="5393" width="12.140625" style="2" customWidth="1"/>
    <col min="5394" max="5395" width="13.42578125" style="2" customWidth="1"/>
    <col min="5396" max="5400" width="17.140625" style="2" customWidth="1"/>
    <col min="5401" max="5402" width="12.7109375" style="2" customWidth="1"/>
    <col min="5403" max="5403" width="17.140625" style="2" customWidth="1"/>
    <col min="5404" max="5406" width="15.85546875" style="2" customWidth="1"/>
    <col min="5407" max="5407" width="12.140625" style="2" customWidth="1"/>
    <col min="5408" max="5410" width="10.85546875" style="2" customWidth="1"/>
    <col min="5411" max="5415" width="12.140625" style="2" customWidth="1"/>
    <col min="5416" max="5423" width="10.85546875" style="2" customWidth="1"/>
    <col min="5424" max="5464" width="0" style="2" hidden="1" customWidth="1"/>
    <col min="5465" max="5467" width="10.85546875" style="2" customWidth="1"/>
    <col min="5468" max="5632" width="11.42578125" style="2"/>
    <col min="5633" max="5633" width="27.85546875" style="2" customWidth="1"/>
    <col min="5634" max="5634" width="18.42578125" style="2" customWidth="1"/>
    <col min="5635" max="5638" width="13.28515625" style="2" customWidth="1"/>
    <col min="5639" max="5639" width="15.85546875" style="2" customWidth="1"/>
    <col min="5640" max="5640" width="14.7109375" style="2" customWidth="1"/>
    <col min="5641" max="5641" width="14.28515625" style="2" customWidth="1"/>
    <col min="5642" max="5645" width="13.28515625" style="2" customWidth="1"/>
    <col min="5646" max="5646" width="13.7109375" style="2" customWidth="1"/>
    <col min="5647" max="5647" width="12.7109375" style="2" customWidth="1"/>
    <col min="5648" max="5648" width="13.140625" style="2" customWidth="1"/>
    <col min="5649" max="5649" width="12.140625" style="2" customWidth="1"/>
    <col min="5650" max="5651" width="13.42578125" style="2" customWidth="1"/>
    <col min="5652" max="5656" width="17.140625" style="2" customWidth="1"/>
    <col min="5657" max="5658" width="12.7109375" style="2" customWidth="1"/>
    <col min="5659" max="5659" width="17.140625" style="2" customWidth="1"/>
    <col min="5660" max="5662" width="15.85546875" style="2" customWidth="1"/>
    <col min="5663" max="5663" width="12.140625" style="2" customWidth="1"/>
    <col min="5664" max="5666" width="10.85546875" style="2" customWidth="1"/>
    <col min="5667" max="5671" width="12.140625" style="2" customWidth="1"/>
    <col min="5672" max="5679" width="10.85546875" style="2" customWidth="1"/>
    <col min="5680" max="5720" width="0" style="2" hidden="1" customWidth="1"/>
    <col min="5721" max="5723" width="10.85546875" style="2" customWidth="1"/>
    <col min="5724" max="5888" width="11.42578125" style="2"/>
    <col min="5889" max="5889" width="27.85546875" style="2" customWidth="1"/>
    <col min="5890" max="5890" width="18.42578125" style="2" customWidth="1"/>
    <col min="5891" max="5894" width="13.28515625" style="2" customWidth="1"/>
    <col min="5895" max="5895" width="15.85546875" style="2" customWidth="1"/>
    <col min="5896" max="5896" width="14.7109375" style="2" customWidth="1"/>
    <col min="5897" max="5897" width="14.28515625" style="2" customWidth="1"/>
    <col min="5898" max="5901" width="13.28515625" style="2" customWidth="1"/>
    <col min="5902" max="5902" width="13.7109375" style="2" customWidth="1"/>
    <col min="5903" max="5903" width="12.7109375" style="2" customWidth="1"/>
    <col min="5904" max="5904" width="13.140625" style="2" customWidth="1"/>
    <col min="5905" max="5905" width="12.140625" style="2" customWidth="1"/>
    <col min="5906" max="5907" width="13.42578125" style="2" customWidth="1"/>
    <col min="5908" max="5912" width="17.140625" style="2" customWidth="1"/>
    <col min="5913" max="5914" width="12.7109375" style="2" customWidth="1"/>
    <col min="5915" max="5915" width="17.140625" style="2" customWidth="1"/>
    <col min="5916" max="5918" width="15.85546875" style="2" customWidth="1"/>
    <col min="5919" max="5919" width="12.140625" style="2" customWidth="1"/>
    <col min="5920" max="5922" width="10.85546875" style="2" customWidth="1"/>
    <col min="5923" max="5927" width="12.140625" style="2" customWidth="1"/>
    <col min="5928" max="5935" width="10.85546875" style="2" customWidth="1"/>
    <col min="5936" max="5976" width="0" style="2" hidden="1" customWidth="1"/>
    <col min="5977" max="5979" width="10.85546875" style="2" customWidth="1"/>
    <col min="5980" max="6144" width="11.42578125" style="2"/>
    <col min="6145" max="6145" width="27.85546875" style="2" customWidth="1"/>
    <col min="6146" max="6146" width="18.42578125" style="2" customWidth="1"/>
    <col min="6147" max="6150" width="13.28515625" style="2" customWidth="1"/>
    <col min="6151" max="6151" width="15.85546875" style="2" customWidth="1"/>
    <col min="6152" max="6152" width="14.7109375" style="2" customWidth="1"/>
    <col min="6153" max="6153" width="14.28515625" style="2" customWidth="1"/>
    <col min="6154" max="6157" width="13.28515625" style="2" customWidth="1"/>
    <col min="6158" max="6158" width="13.7109375" style="2" customWidth="1"/>
    <col min="6159" max="6159" width="12.7109375" style="2" customWidth="1"/>
    <col min="6160" max="6160" width="13.140625" style="2" customWidth="1"/>
    <col min="6161" max="6161" width="12.140625" style="2" customWidth="1"/>
    <col min="6162" max="6163" width="13.42578125" style="2" customWidth="1"/>
    <col min="6164" max="6168" width="17.140625" style="2" customWidth="1"/>
    <col min="6169" max="6170" width="12.7109375" style="2" customWidth="1"/>
    <col min="6171" max="6171" width="17.140625" style="2" customWidth="1"/>
    <col min="6172" max="6174" width="15.85546875" style="2" customWidth="1"/>
    <col min="6175" max="6175" width="12.140625" style="2" customWidth="1"/>
    <col min="6176" max="6178" width="10.85546875" style="2" customWidth="1"/>
    <col min="6179" max="6183" width="12.140625" style="2" customWidth="1"/>
    <col min="6184" max="6191" width="10.85546875" style="2" customWidth="1"/>
    <col min="6192" max="6232" width="0" style="2" hidden="1" customWidth="1"/>
    <col min="6233" max="6235" width="10.85546875" style="2" customWidth="1"/>
    <col min="6236" max="6400" width="11.42578125" style="2"/>
    <col min="6401" max="6401" width="27.85546875" style="2" customWidth="1"/>
    <col min="6402" max="6402" width="18.42578125" style="2" customWidth="1"/>
    <col min="6403" max="6406" width="13.28515625" style="2" customWidth="1"/>
    <col min="6407" max="6407" width="15.85546875" style="2" customWidth="1"/>
    <col min="6408" max="6408" width="14.7109375" style="2" customWidth="1"/>
    <col min="6409" max="6409" width="14.28515625" style="2" customWidth="1"/>
    <col min="6410" max="6413" width="13.28515625" style="2" customWidth="1"/>
    <col min="6414" max="6414" width="13.7109375" style="2" customWidth="1"/>
    <col min="6415" max="6415" width="12.7109375" style="2" customWidth="1"/>
    <col min="6416" max="6416" width="13.140625" style="2" customWidth="1"/>
    <col min="6417" max="6417" width="12.140625" style="2" customWidth="1"/>
    <col min="6418" max="6419" width="13.42578125" style="2" customWidth="1"/>
    <col min="6420" max="6424" width="17.140625" style="2" customWidth="1"/>
    <col min="6425" max="6426" width="12.7109375" style="2" customWidth="1"/>
    <col min="6427" max="6427" width="17.140625" style="2" customWidth="1"/>
    <col min="6428" max="6430" width="15.85546875" style="2" customWidth="1"/>
    <col min="6431" max="6431" width="12.140625" style="2" customWidth="1"/>
    <col min="6432" max="6434" width="10.85546875" style="2" customWidth="1"/>
    <col min="6435" max="6439" width="12.140625" style="2" customWidth="1"/>
    <col min="6440" max="6447" width="10.85546875" style="2" customWidth="1"/>
    <col min="6448" max="6488" width="0" style="2" hidden="1" customWidth="1"/>
    <col min="6489" max="6491" width="10.85546875" style="2" customWidth="1"/>
    <col min="6492" max="6656" width="11.42578125" style="2"/>
    <col min="6657" max="6657" width="27.85546875" style="2" customWidth="1"/>
    <col min="6658" max="6658" width="18.42578125" style="2" customWidth="1"/>
    <col min="6659" max="6662" width="13.28515625" style="2" customWidth="1"/>
    <col min="6663" max="6663" width="15.85546875" style="2" customWidth="1"/>
    <col min="6664" max="6664" width="14.7109375" style="2" customWidth="1"/>
    <col min="6665" max="6665" width="14.28515625" style="2" customWidth="1"/>
    <col min="6666" max="6669" width="13.28515625" style="2" customWidth="1"/>
    <col min="6670" max="6670" width="13.7109375" style="2" customWidth="1"/>
    <col min="6671" max="6671" width="12.7109375" style="2" customWidth="1"/>
    <col min="6672" max="6672" width="13.140625" style="2" customWidth="1"/>
    <col min="6673" max="6673" width="12.140625" style="2" customWidth="1"/>
    <col min="6674" max="6675" width="13.42578125" style="2" customWidth="1"/>
    <col min="6676" max="6680" width="17.140625" style="2" customWidth="1"/>
    <col min="6681" max="6682" width="12.7109375" style="2" customWidth="1"/>
    <col min="6683" max="6683" width="17.140625" style="2" customWidth="1"/>
    <col min="6684" max="6686" width="15.85546875" style="2" customWidth="1"/>
    <col min="6687" max="6687" width="12.140625" style="2" customWidth="1"/>
    <col min="6688" max="6690" width="10.85546875" style="2" customWidth="1"/>
    <col min="6691" max="6695" width="12.140625" style="2" customWidth="1"/>
    <col min="6696" max="6703" width="10.85546875" style="2" customWidth="1"/>
    <col min="6704" max="6744" width="0" style="2" hidden="1" customWidth="1"/>
    <col min="6745" max="6747" width="10.85546875" style="2" customWidth="1"/>
    <col min="6748" max="6912" width="11.42578125" style="2"/>
    <col min="6913" max="6913" width="27.85546875" style="2" customWidth="1"/>
    <col min="6914" max="6914" width="18.42578125" style="2" customWidth="1"/>
    <col min="6915" max="6918" width="13.28515625" style="2" customWidth="1"/>
    <col min="6919" max="6919" width="15.85546875" style="2" customWidth="1"/>
    <col min="6920" max="6920" width="14.7109375" style="2" customWidth="1"/>
    <col min="6921" max="6921" width="14.28515625" style="2" customWidth="1"/>
    <col min="6922" max="6925" width="13.28515625" style="2" customWidth="1"/>
    <col min="6926" max="6926" width="13.7109375" style="2" customWidth="1"/>
    <col min="6927" max="6927" width="12.7109375" style="2" customWidth="1"/>
    <col min="6928" max="6928" width="13.140625" style="2" customWidth="1"/>
    <col min="6929" max="6929" width="12.140625" style="2" customWidth="1"/>
    <col min="6930" max="6931" width="13.42578125" style="2" customWidth="1"/>
    <col min="6932" max="6936" width="17.140625" style="2" customWidth="1"/>
    <col min="6937" max="6938" width="12.7109375" style="2" customWidth="1"/>
    <col min="6939" max="6939" width="17.140625" style="2" customWidth="1"/>
    <col min="6940" max="6942" width="15.85546875" style="2" customWidth="1"/>
    <col min="6943" max="6943" width="12.140625" style="2" customWidth="1"/>
    <col min="6944" max="6946" width="10.85546875" style="2" customWidth="1"/>
    <col min="6947" max="6951" width="12.140625" style="2" customWidth="1"/>
    <col min="6952" max="6959" width="10.85546875" style="2" customWidth="1"/>
    <col min="6960" max="7000" width="0" style="2" hidden="1" customWidth="1"/>
    <col min="7001" max="7003" width="10.85546875" style="2" customWidth="1"/>
    <col min="7004" max="7168" width="11.42578125" style="2"/>
    <col min="7169" max="7169" width="27.85546875" style="2" customWidth="1"/>
    <col min="7170" max="7170" width="18.42578125" style="2" customWidth="1"/>
    <col min="7171" max="7174" width="13.28515625" style="2" customWidth="1"/>
    <col min="7175" max="7175" width="15.85546875" style="2" customWidth="1"/>
    <col min="7176" max="7176" width="14.7109375" style="2" customWidth="1"/>
    <col min="7177" max="7177" width="14.28515625" style="2" customWidth="1"/>
    <col min="7178" max="7181" width="13.28515625" style="2" customWidth="1"/>
    <col min="7182" max="7182" width="13.7109375" style="2" customWidth="1"/>
    <col min="7183" max="7183" width="12.7109375" style="2" customWidth="1"/>
    <col min="7184" max="7184" width="13.140625" style="2" customWidth="1"/>
    <col min="7185" max="7185" width="12.140625" style="2" customWidth="1"/>
    <col min="7186" max="7187" width="13.42578125" style="2" customWidth="1"/>
    <col min="7188" max="7192" width="17.140625" style="2" customWidth="1"/>
    <col min="7193" max="7194" width="12.7109375" style="2" customWidth="1"/>
    <col min="7195" max="7195" width="17.140625" style="2" customWidth="1"/>
    <col min="7196" max="7198" width="15.85546875" style="2" customWidth="1"/>
    <col min="7199" max="7199" width="12.140625" style="2" customWidth="1"/>
    <col min="7200" max="7202" width="10.85546875" style="2" customWidth="1"/>
    <col min="7203" max="7207" width="12.140625" style="2" customWidth="1"/>
    <col min="7208" max="7215" width="10.85546875" style="2" customWidth="1"/>
    <col min="7216" max="7256" width="0" style="2" hidden="1" customWidth="1"/>
    <col min="7257" max="7259" width="10.85546875" style="2" customWidth="1"/>
    <col min="7260" max="7424" width="11.42578125" style="2"/>
    <col min="7425" max="7425" width="27.85546875" style="2" customWidth="1"/>
    <col min="7426" max="7426" width="18.42578125" style="2" customWidth="1"/>
    <col min="7427" max="7430" width="13.28515625" style="2" customWidth="1"/>
    <col min="7431" max="7431" width="15.85546875" style="2" customWidth="1"/>
    <col min="7432" max="7432" width="14.7109375" style="2" customWidth="1"/>
    <col min="7433" max="7433" width="14.28515625" style="2" customWidth="1"/>
    <col min="7434" max="7437" width="13.28515625" style="2" customWidth="1"/>
    <col min="7438" max="7438" width="13.7109375" style="2" customWidth="1"/>
    <col min="7439" max="7439" width="12.7109375" style="2" customWidth="1"/>
    <col min="7440" max="7440" width="13.140625" style="2" customWidth="1"/>
    <col min="7441" max="7441" width="12.140625" style="2" customWidth="1"/>
    <col min="7442" max="7443" width="13.42578125" style="2" customWidth="1"/>
    <col min="7444" max="7448" width="17.140625" style="2" customWidth="1"/>
    <col min="7449" max="7450" width="12.7109375" style="2" customWidth="1"/>
    <col min="7451" max="7451" width="17.140625" style="2" customWidth="1"/>
    <col min="7452" max="7454" width="15.85546875" style="2" customWidth="1"/>
    <col min="7455" max="7455" width="12.140625" style="2" customWidth="1"/>
    <col min="7456" max="7458" width="10.85546875" style="2" customWidth="1"/>
    <col min="7459" max="7463" width="12.140625" style="2" customWidth="1"/>
    <col min="7464" max="7471" width="10.85546875" style="2" customWidth="1"/>
    <col min="7472" max="7512" width="0" style="2" hidden="1" customWidth="1"/>
    <col min="7513" max="7515" width="10.85546875" style="2" customWidth="1"/>
    <col min="7516" max="7680" width="11.42578125" style="2"/>
    <col min="7681" max="7681" width="27.85546875" style="2" customWidth="1"/>
    <col min="7682" max="7682" width="18.42578125" style="2" customWidth="1"/>
    <col min="7683" max="7686" width="13.28515625" style="2" customWidth="1"/>
    <col min="7687" max="7687" width="15.85546875" style="2" customWidth="1"/>
    <col min="7688" max="7688" width="14.7109375" style="2" customWidth="1"/>
    <col min="7689" max="7689" width="14.28515625" style="2" customWidth="1"/>
    <col min="7690" max="7693" width="13.28515625" style="2" customWidth="1"/>
    <col min="7694" max="7694" width="13.7109375" style="2" customWidth="1"/>
    <col min="7695" max="7695" width="12.7109375" style="2" customWidth="1"/>
    <col min="7696" max="7696" width="13.140625" style="2" customWidth="1"/>
    <col min="7697" max="7697" width="12.140625" style="2" customWidth="1"/>
    <col min="7698" max="7699" width="13.42578125" style="2" customWidth="1"/>
    <col min="7700" max="7704" width="17.140625" style="2" customWidth="1"/>
    <col min="7705" max="7706" width="12.7109375" style="2" customWidth="1"/>
    <col min="7707" max="7707" width="17.140625" style="2" customWidth="1"/>
    <col min="7708" max="7710" width="15.85546875" style="2" customWidth="1"/>
    <col min="7711" max="7711" width="12.140625" style="2" customWidth="1"/>
    <col min="7712" max="7714" width="10.85546875" style="2" customWidth="1"/>
    <col min="7715" max="7719" width="12.140625" style="2" customWidth="1"/>
    <col min="7720" max="7727" width="10.85546875" style="2" customWidth="1"/>
    <col min="7728" max="7768" width="0" style="2" hidden="1" customWidth="1"/>
    <col min="7769" max="7771" width="10.85546875" style="2" customWidth="1"/>
    <col min="7772" max="7936" width="11.42578125" style="2"/>
    <col min="7937" max="7937" width="27.85546875" style="2" customWidth="1"/>
    <col min="7938" max="7938" width="18.42578125" style="2" customWidth="1"/>
    <col min="7939" max="7942" width="13.28515625" style="2" customWidth="1"/>
    <col min="7943" max="7943" width="15.85546875" style="2" customWidth="1"/>
    <col min="7944" max="7944" width="14.7109375" style="2" customWidth="1"/>
    <col min="7945" max="7945" width="14.28515625" style="2" customWidth="1"/>
    <col min="7946" max="7949" width="13.28515625" style="2" customWidth="1"/>
    <col min="7950" max="7950" width="13.7109375" style="2" customWidth="1"/>
    <col min="7951" max="7951" width="12.7109375" style="2" customWidth="1"/>
    <col min="7952" max="7952" width="13.140625" style="2" customWidth="1"/>
    <col min="7953" max="7953" width="12.140625" style="2" customWidth="1"/>
    <col min="7954" max="7955" width="13.42578125" style="2" customWidth="1"/>
    <col min="7956" max="7960" width="17.140625" style="2" customWidth="1"/>
    <col min="7961" max="7962" width="12.7109375" style="2" customWidth="1"/>
    <col min="7963" max="7963" width="17.140625" style="2" customWidth="1"/>
    <col min="7964" max="7966" width="15.85546875" style="2" customWidth="1"/>
    <col min="7967" max="7967" width="12.140625" style="2" customWidth="1"/>
    <col min="7968" max="7970" width="10.85546875" style="2" customWidth="1"/>
    <col min="7971" max="7975" width="12.140625" style="2" customWidth="1"/>
    <col min="7976" max="7983" width="10.85546875" style="2" customWidth="1"/>
    <col min="7984" max="8024" width="0" style="2" hidden="1" customWidth="1"/>
    <col min="8025" max="8027" width="10.85546875" style="2" customWidth="1"/>
    <col min="8028" max="8192" width="11.42578125" style="2"/>
    <col min="8193" max="8193" width="27.85546875" style="2" customWidth="1"/>
    <col min="8194" max="8194" width="18.42578125" style="2" customWidth="1"/>
    <col min="8195" max="8198" width="13.28515625" style="2" customWidth="1"/>
    <col min="8199" max="8199" width="15.85546875" style="2" customWidth="1"/>
    <col min="8200" max="8200" width="14.7109375" style="2" customWidth="1"/>
    <col min="8201" max="8201" width="14.28515625" style="2" customWidth="1"/>
    <col min="8202" max="8205" width="13.28515625" style="2" customWidth="1"/>
    <col min="8206" max="8206" width="13.7109375" style="2" customWidth="1"/>
    <col min="8207" max="8207" width="12.7109375" style="2" customWidth="1"/>
    <col min="8208" max="8208" width="13.140625" style="2" customWidth="1"/>
    <col min="8209" max="8209" width="12.140625" style="2" customWidth="1"/>
    <col min="8210" max="8211" width="13.42578125" style="2" customWidth="1"/>
    <col min="8212" max="8216" width="17.140625" style="2" customWidth="1"/>
    <col min="8217" max="8218" width="12.7109375" style="2" customWidth="1"/>
    <col min="8219" max="8219" width="17.140625" style="2" customWidth="1"/>
    <col min="8220" max="8222" width="15.85546875" style="2" customWidth="1"/>
    <col min="8223" max="8223" width="12.140625" style="2" customWidth="1"/>
    <col min="8224" max="8226" width="10.85546875" style="2" customWidth="1"/>
    <col min="8227" max="8231" width="12.140625" style="2" customWidth="1"/>
    <col min="8232" max="8239" width="10.85546875" style="2" customWidth="1"/>
    <col min="8240" max="8280" width="0" style="2" hidden="1" customWidth="1"/>
    <col min="8281" max="8283" width="10.85546875" style="2" customWidth="1"/>
    <col min="8284" max="8448" width="11.42578125" style="2"/>
    <col min="8449" max="8449" width="27.85546875" style="2" customWidth="1"/>
    <col min="8450" max="8450" width="18.42578125" style="2" customWidth="1"/>
    <col min="8451" max="8454" width="13.28515625" style="2" customWidth="1"/>
    <col min="8455" max="8455" width="15.85546875" style="2" customWidth="1"/>
    <col min="8456" max="8456" width="14.7109375" style="2" customWidth="1"/>
    <col min="8457" max="8457" width="14.28515625" style="2" customWidth="1"/>
    <col min="8458" max="8461" width="13.28515625" style="2" customWidth="1"/>
    <col min="8462" max="8462" width="13.7109375" style="2" customWidth="1"/>
    <col min="8463" max="8463" width="12.7109375" style="2" customWidth="1"/>
    <col min="8464" max="8464" width="13.140625" style="2" customWidth="1"/>
    <col min="8465" max="8465" width="12.140625" style="2" customWidth="1"/>
    <col min="8466" max="8467" width="13.42578125" style="2" customWidth="1"/>
    <col min="8468" max="8472" width="17.140625" style="2" customWidth="1"/>
    <col min="8473" max="8474" width="12.7109375" style="2" customWidth="1"/>
    <col min="8475" max="8475" width="17.140625" style="2" customWidth="1"/>
    <col min="8476" max="8478" width="15.85546875" style="2" customWidth="1"/>
    <col min="8479" max="8479" width="12.140625" style="2" customWidth="1"/>
    <col min="8480" max="8482" width="10.85546875" style="2" customWidth="1"/>
    <col min="8483" max="8487" width="12.140625" style="2" customWidth="1"/>
    <col min="8488" max="8495" width="10.85546875" style="2" customWidth="1"/>
    <col min="8496" max="8536" width="0" style="2" hidden="1" customWidth="1"/>
    <col min="8537" max="8539" width="10.85546875" style="2" customWidth="1"/>
    <col min="8540" max="8704" width="11.42578125" style="2"/>
    <col min="8705" max="8705" width="27.85546875" style="2" customWidth="1"/>
    <col min="8706" max="8706" width="18.42578125" style="2" customWidth="1"/>
    <col min="8707" max="8710" width="13.28515625" style="2" customWidth="1"/>
    <col min="8711" max="8711" width="15.85546875" style="2" customWidth="1"/>
    <col min="8712" max="8712" width="14.7109375" style="2" customWidth="1"/>
    <col min="8713" max="8713" width="14.28515625" style="2" customWidth="1"/>
    <col min="8714" max="8717" width="13.28515625" style="2" customWidth="1"/>
    <col min="8718" max="8718" width="13.7109375" style="2" customWidth="1"/>
    <col min="8719" max="8719" width="12.7109375" style="2" customWidth="1"/>
    <col min="8720" max="8720" width="13.140625" style="2" customWidth="1"/>
    <col min="8721" max="8721" width="12.140625" style="2" customWidth="1"/>
    <col min="8722" max="8723" width="13.42578125" style="2" customWidth="1"/>
    <col min="8724" max="8728" width="17.140625" style="2" customWidth="1"/>
    <col min="8729" max="8730" width="12.7109375" style="2" customWidth="1"/>
    <col min="8731" max="8731" width="17.140625" style="2" customWidth="1"/>
    <col min="8732" max="8734" width="15.85546875" style="2" customWidth="1"/>
    <col min="8735" max="8735" width="12.140625" style="2" customWidth="1"/>
    <col min="8736" max="8738" width="10.85546875" style="2" customWidth="1"/>
    <col min="8739" max="8743" width="12.140625" style="2" customWidth="1"/>
    <col min="8744" max="8751" width="10.85546875" style="2" customWidth="1"/>
    <col min="8752" max="8792" width="0" style="2" hidden="1" customWidth="1"/>
    <col min="8793" max="8795" width="10.85546875" style="2" customWidth="1"/>
    <col min="8796" max="8960" width="11.42578125" style="2"/>
    <col min="8961" max="8961" width="27.85546875" style="2" customWidth="1"/>
    <col min="8962" max="8962" width="18.42578125" style="2" customWidth="1"/>
    <col min="8963" max="8966" width="13.28515625" style="2" customWidth="1"/>
    <col min="8967" max="8967" width="15.85546875" style="2" customWidth="1"/>
    <col min="8968" max="8968" width="14.7109375" style="2" customWidth="1"/>
    <col min="8969" max="8969" width="14.28515625" style="2" customWidth="1"/>
    <col min="8970" max="8973" width="13.28515625" style="2" customWidth="1"/>
    <col min="8974" max="8974" width="13.7109375" style="2" customWidth="1"/>
    <col min="8975" max="8975" width="12.7109375" style="2" customWidth="1"/>
    <col min="8976" max="8976" width="13.140625" style="2" customWidth="1"/>
    <col min="8977" max="8977" width="12.140625" style="2" customWidth="1"/>
    <col min="8978" max="8979" width="13.42578125" style="2" customWidth="1"/>
    <col min="8980" max="8984" width="17.140625" style="2" customWidth="1"/>
    <col min="8985" max="8986" width="12.7109375" style="2" customWidth="1"/>
    <col min="8987" max="8987" width="17.140625" style="2" customWidth="1"/>
    <col min="8988" max="8990" width="15.85546875" style="2" customWidth="1"/>
    <col min="8991" max="8991" width="12.140625" style="2" customWidth="1"/>
    <col min="8992" max="8994" width="10.85546875" style="2" customWidth="1"/>
    <col min="8995" max="8999" width="12.140625" style="2" customWidth="1"/>
    <col min="9000" max="9007" width="10.85546875" style="2" customWidth="1"/>
    <col min="9008" max="9048" width="0" style="2" hidden="1" customWidth="1"/>
    <col min="9049" max="9051" width="10.85546875" style="2" customWidth="1"/>
    <col min="9052" max="9216" width="11.42578125" style="2"/>
    <col min="9217" max="9217" width="27.85546875" style="2" customWidth="1"/>
    <col min="9218" max="9218" width="18.42578125" style="2" customWidth="1"/>
    <col min="9219" max="9222" width="13.28515625" style="2" customWidth="1"/>
    <col min="9223" max="9223" width="15.85546875" style="2" customWidth="1"/>
    <col min="9224" max="9224" width="14.7109375" style="2" customWidth="1"/>
    <col min="9225" max="9225" width="14.28515625" style="2" customWidth="1"/>
    <col min="9226" max="9229" width="13.28515625" style="2" customWidth="1"/>
    <col min="9230" max="9230" width="13.7109375" style="2" customWidth="1"/>
    <col min="9231" max="9231" width="12.7109375" style="2" customWidth="1"/>
    <col min="9232" max="9232" width="13.140625" style="2" customWidth="1"/>
    <col min="9233" max="9233" width="12.140625" style="2" customWidth="1"/>
    <col min="9234" max="9235" width="13.42578125" style="2" customWidth="1"/>
    <col min="9236" max="9240" width="17.140625" style="2" customWidth="1"/>
    <col min="9241" max="9242" width="12.7109375" style="2" customWidth="1"/>
    <col min="9243" max="9243" width="17.140625" style="2" customWidth="1"/>
    <col min="9244" max="9246" width="15.85546875" style="2" customWidth="1"/>
    <col min="9247" max="9247" width="12.140625" style="2" customWidth="1"/>
    <col min="9248" max="9250" width="10.85546875" style="2" customWidth="1"/>
    <col min="9251" max="9255" width="12.140625" style="2" customWidth="1"/>
    <col min="9256" max="9263" width="10.85546875" style="2" customWidth="1"/>
    <col min="9264" max="9304" width="0" style="2" hidden="1" customWidth="1"/>
    <col min="9305" max="9307" width="10.85546875" style="2" customWidth="1"/>
    <col min="9308" max="9472" width="11.42578125" style="2"/>
    <col min="9473" max="9473" width="27.85546875" style="2" customWidth="1"/>
    <col min="9474" max="9474" width="18.42578125" style="2" customWidth="1"/>
    <col min="9475" max="9478" width="13.28515625" style="2" customWidth="1"/>
    <col min="9479" max="9479" width="15.85546875" style="2" customWidth="1"/>
    <col min="9480" max="9480" width="14.7109375" style="2" customWidth="1"/>
    <col min="9481" max="9481" width="14.28515625" style="2" customWidth="1"/>
    <col min="9482" max="9485" width="13.28515625" style="2" customWidth="1"/>
    <col min="9486" max="9486" width="13.7109375" style="2" customWidth="1"/>
    <col min="9487" max="9487" width="12.7109375" style="2" customWidth="1"/>
    <col min="9488" max="9488" width="13.140625" style="2" customWidth="1"/>
    <col min="9489" max="9489" width="12.140625" style="2" customWidth="1"/>
    <col min="9490" max="9491" width="13.42578125" style="2" customWidth="1"/>
    <col min="9492" max="9496" width="17.140625" style="2" customWidth="1"/>
    <col min="9497" max="9498" width="12.7109375" style="2" customWidth="1"/>
    <col min="9499" max="9499" width="17.140625" style="2" customWidth="1"/>
    <col min="9500" max="9502" width="15.85546875" style="2" customWidth="1"/>
    <col min="9503" max="9503" width="12.140625" style="2" customWidth="1"/>
    <col min="9504" max="9506" width="10.85546875" style="2" customWidth="1"/>
    <col min="9507" max="9511" width="12.140625" style="2" customWidth="1"/>
    <col min="9512" max="9519" width="10.85546875" style="2" customWidth="1"/>
    <col min="9520" max="9560" width="0" style="2" hidden="1" customWidth="1"/>
    <col min="9561" max="9563" width="10.85546875" style="2" customWidth="1"/>
    <col min="9564" max="9728" width="11.42578125" style="2"/>
    <col min="9729" max="9729" width="27.85546875" style="2" customWidth="1"/>
    <col min="9730" max="9730" width="18.42578125" style="2" customWidth="1"/>
    <col min="9731" max="9734" width="13.28515625" style="2" customWidth="1"/>
    <col min="9735" max="9735" width="15.85546875" style="2" customWidth="1"/>
    <col min="9736" max="9736" width="14.7109375" style="2" customWidth="1"/>
    <col min="9737" max="9737" width="14.28515625" style="2" customWidth="1"/>
    <col min="9738" max="9741" width="13.28515625" style="2" customWidth="1"/>
    <col min="9742" max="9742" width="13.7109375" style="2" customWidth="1"/>
    <col min="9743" max="9743" width="12.7109375" style="2" customWidth="1"/>
    <col min="9744" max="9744" width="13.140625" style="2" customWidth="1"/>
    <col min="9745" max="9745" width="12.140625" style="2" customWidth="1"/>
    <col min="9746" max="9747" width="13.42578125" style="2" customWidth="1"/>
    <col min="9748" max="9752" width="17.140625" style="2" customWidth="1"/>
    <col min="9753" max="9754" width="12.7109375" style="2" customWidth="1"/>
    <col min="9755" max="9755" width="17.140625" style="2" customWidth="1"/>
    <col min="9756" max="9758" width="15.85546875" style="2" customWidth="1"/>
    <col min="9759" max="9759" width="12.140625" style="2" customWidth="1"/>
    <col min="9760" max="9762" width="10.85546875" style="2" customWidth="1"/>
    <col min="9763" max="9767" width="12.140625" style="2" customWidth="1"/>
    <col min="9768" max="9775" width="10.85546875" style="2" customWidth="1"/>
    <col min="9776" max="9816" width="0" style="2" hidden="1" customWidth="1"/>
    <col min="9817" max="9819" width="10.85546875" style="2" customWidth="1"/>
    <col min="9820" max="9984" width="11.42578125" style="2"/>
    <col min="9985" max="9985" width="27.85546875" style="2" customWidth="1"/>
    <col min="9986" max="9986" width="18.42578125" style="2" customWidth="1"/>
    <col min="9987" max="9990" width="13.28515625" style="2" customWidth="1"/>
    <col min="9991" max="9991" width="15.85546875" style="2" customWidth="1"/>
    <col min="9992" max="9992" width="14.7109375" style="2" customWidth="1"/>
    <col min="9993" max="9993" width="14.28515625" style="2" customWidth="1"/>
    <col min="9994" max="9997" width="13.28515625" style="2" customWidth="1"/>
    <col min="9998" max="9998" width="13.7109375" style="2" customWidth="1"/>
    <col min="9999" max="9999" width="12.7109375" style="2" customWidth="1"/>
    <col min="10000" max="10000" width="13.140625" style="2" customWidth="1"/>
    <col min="10001" max="10001" width="12.140625" style="2" customWidth="1"/>
    <col min="10002" max="10003" width="13.42578125" style="2" customWidth="1"/>
    <col min="10004" max="10008" width="17.140625" style="2" customWidth="1"/>
    <col min="10009" max="10010" width="12.7109375" style="2" customWidth="1"/>
    <col min="10011" max="10011" width="17.140625" style="2" customWidth="1"/>
    <col min="10012" max="10014" width="15.85546875" style="2" customWidth="1"/>
    <col min="10015" max="10015" width="12.140625" style="2" customWidth="1"/>
    <col min="10016" max="10018" width="10.85546875" style="2" customWidth="1"/>
    <col min="10019" max="10023" width="12.140625" style="2" customWidth="1"/>
    <col min="10024" max="10031" width="10.85546875" style="2" customWidth="1"/>
    <col min="10032" max="10072" width="0" style="2" hidden="1" customWidth="1"/>
    <col min="10073" max="10075" width="10.85546875" style="2" customWidth="1"/>
    <col min="10076" max="10240" width="11.42578125" style="2"/>
    <col min="10241" max="10241" width="27.85546875" style="2" customWidth="1"/>
    <col min="10242" max="10242" width="18.42578125" style="2" customWidth="1"/>
    <col min="10243" max="10246" width="13.28515625" style="2" customWidth="1"/>
    <col min="10247" max="10247" width="15.85546875" style="2" customWidth="1"/>
    <col min="10248" max="10248" width="14.7109375" style="2" customWidth="1"/>
    <col min="10249" max="10249" width="14.28515625" style="2" customWidth="1"/>
    <col min="10250" max="10253" width="13.28515625" style="2" customWidth="1"/>
    <col min="10254" max="10254" width="13.7109375" style="2" customWidth="1"/>
    <col min="10255" max="10255" width="12.7109375" style="2" customWidth="1"/>
    <col min="10256" max="10256" width="13.140625" style="2" customWidth="1"/>
    <col min="10257" max="10257" width="12.140625" style="2" customWidth="1"/>
    <col min="10258" max="10259" width="13.42578125" style="2" customWidth="1"/>
    <col min="10260" max="10264" width="17.140625" style="2" customWidth="1"/>
    <col min="10265" max="10266" width="12.7109375" style="2" customWidth="1"/>
    <col min="10267" max="10267" width="17.140625" style="2" customWidth="1"/>
    <col min="10268" max="10270" width="15.85546875" style="2" customWidth="1"/>
    <col min="10271" max="10271" width="12.140625" style="2" customWidth="1"/>
    <col min="10272" max="10274" width="10.85546875" style="2" customWidth="1"/>
    <col min="10275" max="10279" width="12.140625" style="2" customWidth="1"/>
    <col min="10280" max="10287" width="10.85546875" style="2" customWidth="1"/>
    <col min="10288" max="10328" width="0" style="2" hidden="1" customWidth="1"/>
    <col min="10329" max="10331" width="10.85546875" style="2" customWidth="1"/>
    <col min="10332" max="10496" width="11.42578125" style="2"/>
    <col min="10497" max="10497" width="27.85546875" style="2" customWidth="1"/>
    <col min="10498" max="10498" width="18.42578125" style="2" customWidth="1"/>
    <col min="10499" max="10502" width="13.28515625" style="2" customWidth="1"/>
    <col min="10503" max="10503" width="15.85546875" style="2" customWidth="1"/>
    <col min="10504" max="10504" width="14.7109375" style="2" customWidth="1"/>
    <col min="10505" max="10505" width="14.28515625" style="2" customWidth="1"/>
    <col min="10506" max="10509" width="13.28515625" style="2" customWidth="1"/>
    <col min="10510" max="10510" width="13.7109375" style="2" customWidth="1"/>
    <col min="10511" max="10511" width="12.7109375" style="2" customWidth="1"/>
    <col min="10512" max="10512" width="13.140625" style="2" customWidth="1"/>
    <col min="10513" max="10513" width="12.140625" style="2" customWidth="1"/>
    <col min="10514" max="10515" width="13.42578125" style="2" customWidth="1"/>
    <col min="10516" max="10520" width="17.140625" style="2" customWidth="1"/>
    <col min="10521" max="10522" width="12.7109375" style="2" customWidth="1"/>
    <col min="10523" max="10523" width="17.140625" style="2" customWidth="1"/>
    <col min="10524" max="10526" width="15.85546875" style="2" customWidth="1"/>
    <col min="10527" max="10527" width="12.140625" style="2" customWidth="1"/>
    <col min="10528" max="10530" width="10.85546875" style="2" customWidth="1"/>
    <col min="10531" max="10535" width="12.140625" style="2" customWidth="1"/>
    <col min="10536" max="10543" width="10.85546875" style="2" customWidth="1"/>
    <col min="10544" max="10584" width="0" style="2" hidden="1" customWidth="1"/>
    <col min="10585" max="10587" width="10.85546875" style="2" customWidth="1"/>
    <col min="10588" max="10752" width="11.42578125" style="2"/>
    <col min="10753" max="10753" width="27.85546875" style="2" customWidth="1"/>
    <col min="10754" max="10754" width="18.42578125" style="2" customWidth="1"/>
    <col min="10755" max="10758" width="13.28515625" style="2" customWidth="1"/>
    <col min="10759" max="10759" width="15.85546875" style="2" customWidth="1"/>
    <col min="10760" max="10760" width="14.7109375" style="2" customWidth="1"/>
    <col min="10761" max="10761" width="14.28515625" style="2" customWidth="1"/>
    <col min="10762" max="10765" width="13.28515625" style="2" customWidth="1"/>
    <col min="10766" max="10766" width="13.7109375" style="2" customWidth="1"/>
    <col min="10767" max="10767" width="12.7109375" style="2" customWidth="1"/>
    <col min="10768" max="10768" width="13.140625" style="2" customWidth="1"/>
    <col min="10769" max="10769" width="12.140625" style="2" customWidth="1"/>
    <col min="10770" max="10771" width="13.42578125" style="2" customWidth="1"/>
    <col min="10772" max="10776" width="17.140625" style="2" customWidth="1"/>
    <col min="10777" max="10778" width="12.7109375" style="2" customWidth="1"/>
    <col min="10779" max="10779" width="17.140625" style="2" customWidth="1"/>
    <col min="10780" max="10782" width="15.85546875" style="2" customWidth="1"/>
    <col min="10783" max="10783" width="12.140625" style="2" customWidth="1"/>
    <col min="10784" max="10786" width="10.85546875" style="2" customWidth="1"/>
    <col min="10787" max="10791" width="12.140625" style="2" customWidth="1"/>
    <col min="10792" max="10799" width="10.85546875" style="2" customWidth="1"/>
    <col min="10800" max="10840" width="0" style="2" hidden="1" customWidth="1"/>
    <col min="10841" max="10843" width="10.85546875" style="2" customWidth="1"/>
    <col min="10844" max="11008" width="11.42578125" style="2"/>
    <col min="11009" max="11009" width="27.85546875" style="2" customWidth="1"/>
    <col min="11010" max="11010" width="18.42578125" style="2" customWidth="1"/>
    <col min="11011" max="11014" width="13.28515625" style="2" customWidth="1"/>
    <col min="11015" max="11015" width="15.85546875" style="2" customWidth="1"/>
    <col min="11016" max="11016" width="14.7109375" style="2" customWidth="1"/>
    <col min="11017" max="11017" width="14.28515625" style="2" customWidth="1"/>
    <col min="11018" max="11021" width="13.28515625" style="2" customWidth="1"/>
    <col min="11022" max="11022" width="13.7109375" style="2" customWidth="1"/>
    <col min="11023" max="11023" width="12.7109375" style="2" customWidth="1"/>
    <col min="11024" max="11024" width="13.140625" style="2" customWidth="1"/>
    <col min="11025" max="11025" width="12.140625" style="2" customWidth="1"/>
    <col min="11026" max="11027" width="13.42578125" style="2" customWidth="1"/>
    <col min="11028" max="11032" width="17.140625" style="2" customWidth="1"/>
    <col min="11033" max="11034" width="12.7109375" style="2" customWidth="1"/>
    <col min="11035" max="11035" width="17.140625" style="2" customWidth="1"/>
    <col min="11036" max="11038" width="15.85546875" style="2" customWidth="1"/>
    <col min="11039" max="11039" width="12.140625" style="2" customWidth="1"/>
    <col min="11040" max="11042" width="10.85546875" style="2" customWidth="1"/>
    <col min="11043" max="11047" width="12.140625" style="2" customWidth="1"/>
    <col min="11048" max="11055" width="10.85546875" style="2" customWidth="1"/>
    <col min="11056" max="11096" width="0" style="2" hidden="1" customWidth="1"/>
    <col min="11097" max="11099" width="10.85546875" style="2" customWidth="1"/>
    <col min="11100" max="11264" width="11.42578125" style="2"/>
    <col min="11265" max="11265" width="27.85546875" style="2" customWidth="1"/>
    <col min="11266" max="11266" width="18.42578125" style="2" customWidth="1"/>
    <col min="11267" max="11270" width="13.28515625" style="2" customWidth="1"/>
    <col min="11271" max="11271" width="15.85546875" style="2" customWidth="1"/>
    <col min="11272" max="11272" width="14.7109375" style="2" customWidth="1"/>
    <col min="11273" max="11273" width="14.28515625" style="2" customWidth="1"/>
    <col min="11274" max="11277" width="13.28515625" style="2" customWidth="1"/>
    <col min="11278" max="11278" width="13.7109375" style="2" customWidth="1"/>
    <col min="11279" max="11279" width="12.7109375" style="2" customWidth="1"/>
    <col min="11280" max="11280" width="13.140625" style="2" customWidth="1"/>
    <col min="11281" max="11281" width="12.140625" style="2" customWidth="1"/>
    <col min="11282" max="11283" width="13.42578125" style="2" customWidth="1"/>
    <col min="11284" max="11288" width="17.140625" style="2" customWidth="1"/>
    <col min="11289" max="11290" width="12.7109375" style="2" customWidth="1"/>
    <col min="11291" max="11291" width="17.140625" style="2" customWidth="1"/>
    <col min="11292" max="11294" width="15.85546875" style="2" customWidth="1"/>
    <col min="11295" max="11295" width="12.140625" style="2" customWidth="1"/>
    <col min="11296" max="11298" width="10.85546875" style="2" customWidth="1"/>
    <col min="11299" max="11303" width="12.140625" style="2" customWidth="1"/>
    <col min="11304" max="11311" width="10.85546875" style="2" customWidth="1"/>
    <col min="11312" max="11352" width="0" style="2" hidden="1" customWidth="1"/>
    <col min="11353" max="11355" width="10.85546875" style="2" customWidth="1"/>
    <col min="11356" max="11520" width="11.42578125" style="2"/>
    <col min="11521" max="11521" width="27.85546875" style="2" customWidth="1"/>
    <col min="11522" max="11522" width="18.42578125" style="2" customWidth="1"/>
    <col min="11523" max="11526" width="13.28515625" style="2" customWidth="1"/>
    <col min="11527" max="11527" width="15.85546875" style="2" customWidth="1"/>
    <col min="11528" max="11528" width="14.7109375" style="2" customWidth="1"/>
    <col min="11529" max="11529" width="14.28515625" style="2" customWidth="1"/>
    <col min="11530" max="11533" width="13.28515625" style="2" customWidth="1"/>
    <col min="11534" max="11534" width="13.7109375" style="2" customWidth="1"/>
    <col min="11535" max="11535" width="12.7109375" style="2" customWidth="1"/>
    <col min="11536" max="11536" width="13.140625" style="2" customWidth="1"/>
    <col min="11537" max="11537" width="12.140625" style="2" customWidth="1"/>
    <col min="11538" max="11539" width="13.42578125" style="2" customWidth="1"/>
    <col min="11540" max="11544" width="17.140625" style="2" customWidth="1"/>
    <col min="11545" max="11546" width="12.7109375" style="2" customWidth="1"/>
    <col min="11547" max="11547" width="17.140625" style="2" customWidth="1"/>
    <col min="11548" max="11550" width="15.85546875" style="2" customWidth="1"/>
    <col min="11551" max="11551" width="12.140625" style="2" customWidth="1"/>
    <col min="11552" max="11554" width="10.85546875" style="2" customWidth="1"/>
    <col min="11555" max="11559" width="12.140625" style="2" customWidth="1"/>
    <col min="11560" max="11567" width="10.85546875" style="2" customWidth="1"/>
    <col min="11568" max="11608" width="0" style="2" hidden="1" customWidth="1"/>
    <col min="11609" max="11611" width="10.85546875" style="2" customWidth="1"/>
    <col min="11612" max="11776" width="11.42578125" style="2"/>
    <col min="11777" max="11777" width="27.85546875" style="2" customWidth="1"/>
    <col min="11778" max="11778" width="18.42578125" style="2" customWidth="1"/>
    <col min="11779" max="11782" width="13.28515625" style="2" customWidth="1"/>
    <col min="11783" max="11783" width="15.85546875" style="2" customWidth="1"/>
    <col min="11784" max="11784" width="14.7109375" style="2" customWidth="1"/>
    <col min="11785" max="11785" width="14.28515625" style="2" customWidth="1"/>
    <col min="11786" max="11789" width="13.28515625" style="2" customWidth="1"/>
    <col min="11790" max="11790" width="13.7109375" style="2" customWidth="1"/>
    <col min="11791" max="11791" width="12.7109375" style="2" customWidth="1"/>
    <col min="11792" max="11792" width="13.140625" style="2" customWidth="1"/>
    <col min="11793" max="11793" width="12.140625" style="2" customWidth="1"/>
    <col min="11794" max="11795" width="13.42578125" style="2" customWidth="1"/>
    <col min="11796" max="11800" width="17.140625" style="2" customWidth="1"/>
    <col min="11801" max="11802" width="12.7109375" style="2" customWidth="1"/>
    <col min="11803" max="11803" width="17.140625" style="2" customWidth="1"/>
    <col min="11804" max="11806" width="15.85546875" style="2" customWidth="1"/>
    <col min="11807" max="11807" width="12.140625" style="2" customWidth="1"/>
    <col min="11808" max="11810" width="10.85546875" style="2" customWidth="1"/>
    <col min="11811" max="11815" width="12.140625" style="2" customWidth="1"/>
    <col min="11816" max="11823" width="10.85546875" style="2" customWidth="1"/>
    <col min="11824" max="11864" width="0" style="2" hidden="1" customWidth="1"/>
    <col min="11865" max="11867" width="10.85546875" style="2" customWidth="1"/>
    <col min="11868" max="12032" width="11.42578125" style="2"/>
    <col min="12033" max="12033" width="27.85546875" style="2" customWidth="1"/>
    <col min="12034" max="12034" width="18.42578125" style="2" customWidth="1"/>
    <col min="12035" max="12038" width="13.28515625" style="2" customWidth="1"/>
    <col min="12039" max="12039" width="15.85546875" style="2" customWidth="1"/>
    <col min="12040" max="12040" width="14.7109375" style="2" customWidth="1"/>
    <col min="12041" max="12041" width="14.28515625" style="2" customWidth="1"/>
    <col min="12042" max="12045" width="13.28515625" style="2" customWidth="1"/>
    <col min="12046" max="12046" width="13.7109375" style="2" customWidth="1"/>
    <col min="12047" max="12047" width="12.7109375" style="2" customWidth="1"/>
    <col min="12048" max="12048" width="13.140625" style="2" customWidth="1"/>
    <col min="12049" max="12049" width="12.140625" style="2" customWidth="1"/>
    <col min="12050" max="12051" width="13.42578125" style="2" customWidth="1"/>
    <col min="12052" max="12056" width="17.140625" style="2" customWidth="1"/>
    <col min="12057" max="12058" width="12.7109375" style="2" customWidth="1"/>
    <col min="12059" max="12059" width="17.140625" style="2" customWidth="1"/>
    <col min="12060" max="12062" width="15.85546875" style="2" customWidth="1"/>
    <col min="12063" max="12063" width="12.140625" style="2" customWidth="1"/>
    <col min="12064" max="12066" width="10.85546875" style="2" customWidth="1"/>
    <col min="12067" max="12071" width="12.140625" style="2" customWidth="1"/>
    <col min="12072" max="12079" width="10.85546875" style="2" customWidth="1"/>
    <col min="12080" max="12120" width="0" style="2" hidden="1" customWidth="1"/>
    <col min="12121" max="12123" width="10.85546875" style="2" customWidth="1"/>
    <col min="12124" max="12288" width="11.42578125" style="2"/>
    <col min="12289" max="12289" width="27.85546875" style="2" customWidth="1"/>
    <col min="12290" max="12290" width="18.42578125" style="2" customWidth="1"/>
    <col min="12291" max="12294" width="13.28515625" style="2" customWidth="1"/>
    <col min="12295" max="12295" width="15.85546875" style="2" customWidth="1"/>
    <col min="12296" max="12296" width="14.7109375" style="2" customWidth="1"/>
    <col min="12297" max="12297" width="14.28515625" style="2" customWidth="1"/>
    <col min="12298" max="12301" width="13.28515625" style="2" customWidth="1"/>
    <col min="12302" max="12302" width="13.7109375" style="2" customWidth="1"/>
    <col min="12303" max="12303" width="12.7109375" style="2" customWidth="1"/>
    <col min="12304" max="12304" width="13.140625" style="2" customWidth="1"/>
    <col min="12305" max="12305" width="12.140625" style="2" customWidth="1"/>
    <col min="12306" max="12307" width="13.42578125" style="2" customWidth="1"/>
    <col min="12308" max="12312" width="17.140625" style="2" customWidth="1"/>
    <col min="12313" max="12314" width="12.7109375" style="2" customWidth="1"/>
    <col min="12315" max="12315" width="17.140625" style="2" customWidth="1"/>
    <col min="12316" max="12318" width="15.85546875" style="2" customWidth="1"/>
    <col min="12319" max="12319" width="12.140625" style="2" customWidth="1"/>
    <col min="12320" max="12322" width="10.85546875" style="2" customWidth="1"/>
    <col min="12323" max="12327" width="12.140625" style="2" customWidth="1"/>
    <col min="12328" max="12335" width="10.85546875" style="2" customWidth="1"/>
    <col min="12336" max="12376" width="0" style="2" hidden="1" customWidth="1"/>
    <col min="12377" max="12379" width="10.85546875" style="2" customWidth="1"/>
    <col min="12380" max="12544" width="11.42578125" style="2"/>
    <col min="12545" max="12545" width="27.85546875" style="2" customWidth="1"/>
    <col min="12546" max="12546" width="18.42578125" style="2" customWidth="1"/>
    <col min="12547" max="12550" width="13.28515625" style="2" customWidth="1"/>
    <col min="12551" max="12551" width="15.85546875" style="2" customWidth="1"/>
    <col min="12552" max="12552" width="14.7109375" style="2" customWidth="1"/>
    <col min="12553" max="12553" width="14.28515625" style="2" customWidth="1"/>
    <col min="12554" max="12557" width="13.28515625" style="2" customWidth="1"/>
    <col min="12558" max="12558" width="13.7109375" style="2" customWidth="1"/>
    <col min="12559" max="12559" width="12.7109375" style="2" customWidth="1"/>
    <col min="12560" max="12560" width="13.140625" style="2" customWidth="1"/>
    <col min="12561" max="12561" width="12.140625" style="2" customWidth="1"/>
    <col min="12562" max="12563" width="13.42578125" style="2" customWidth="1"/>
    <col min="12564" max="12568" width="17.140625" style="2" customWidth="1"/>
    <col min="12569" max="12570" width="12.7109375" style="2" customWidth="1"/>
    <col min="12571" max="12571" width="17.140625" style="2" customWidth="1"/>
    <col min="12572" max="12574" width="15.85546875" style="2" customWidth="1"/>
    <col min="12575" max="12575" width="12.140625" style="2" customWidth="1"/>
    <col min="12576" max="12578" width="10.85546875" style="2" customWidth="1"/>
    <col min="12579" max="12583" width="12.140625" style="2" customWidth="1"/>
    <col min="12584" max="12591" width="10.85546875" style="2" customWidth="1"/>
    <col min="12592" max="12632" width="0" style="2" hidden="1" customWidth="1"/>
    <col min="12633" max="12635" width="10.85546875" style="2" customWidth="1"/>
    <col min="12636" max="12800" width="11.42578125" style="2"/>
    <col min="12801" max="12801" width="27.85546875" style="2" customWidth="1"/>
    <col min="12802" max="12802" width="18.42578125" style="2" customWidth="1"/>
    <col min="12803" max="12806" width="13.28515625" style="2" customWidth="1"/>
    <col min="12807" max="12807" width="15.85546875" style="2" customWidth="1"/>
    <col min="12808" max="12808" width="14.7109375" style="2" customWidth="1"/>
    <col min="12809" max="12809" width="14.28515625" style="2" customWidth="1"/>
    <col min="12810" max="12813" width="13.28515625" style="2" customWidth="1"/>
    <col min="12814" max="12814" width="13.7109375" style="2" customWidth="1"/>
    <col min="12815" max="12815" width="12.7109375" style="2" customWidth="1"/>
    <col min="12816" max="12816" width="13.140625" style="2" customWidth="1"/>
    <col min="12817" max="12817" width="12.140625" style="2" customWidth="1"/>
    <col min="12818" max="12819" width="13.42578125" style="2" customWidth="1"/>
    <col min="12820" max="12824" width="17.140625" style="2" customWidth="1"/>
    <col min="12825" max="12826" width="12.7109375" style="2" customWidth="1"/>
    <col min="12827" max="12827" width="17.140625" style="2" customWidth="1"/>
    <col min="12828" max="12830" width="15.85546875" style="2" customWidth="1"/>
    <col min="12831" max="12831" width="12.140625" style="2" customWidth="1"/>
    <col min="12832" max="12834" width="10.85546875" style="2" customWidth="1"/>
    <col min="12835" max="12839" width="12.140625" style="2" customWidth="1"/>
    <col min="12840" max="12847" width="10.85546875" style="2" customWidth="1"/>
    <col min="12848" max="12888" width="0" style="2" hidden="1" customWidth="1"/>
    <col min="12889" max="12891" width="10.85546875" style="2" customWidth="1"/>
    <col min="12892" max="13056" width="11.42578125" style="2"/>
    <col min="13057" max="13057" width="27.85546875" style="2" customWidth="1"/>
    <col min="13058" max="13058" width="18.42578125" style="2" customWidth="1"/>
    <col min="13059" max="13062" width="13.28515625" style="2" customWidth="1"/>
    <col min="13063" max="13063" width="15.85546875" style="2" customWidth="1"/>
    <col min="13064" max="13064" width="14.7109375" style="2" customWidth="1"/>
    <col min="13065" max="13065" width="14.28515625" style="2" customWidth="1"/>
    <col min="13066" max="13069" width="13.28515625" style="2" customWidth="1"/>
    <col min="13070" max="13070" width="13.7109375" style="2" customWidth="1"/>
    <col min="13071" max="13071" width="12.7109375" style="2" customWidth="1"/>
    <col min="13072" max="13072" width="13.140625" style="2" customWidth="1"/>
    <col min="13073" max="13073" width="12.140625" style="2" customWidth="1"/>
    <col min="13074" max="13075" width="13.42578125" style="2" customWidth="1"/>
    <col min="13076" max="13080" width="17.140625" style="2" customWidth="1"/>
    <col min="13081" max="13082" width="12.7109375" style="2" customWidth="1"/>
    <col min="13083" max="13083" width="17.140625" style="2" customWidth="1"/>
    <col min="13084" max="13086" width="15.85546875" style="2" customWidth="1"/>
    <col min="13087" max="13087" width="12.140625" style="2" customWidth="1"/>
    <col min="13088" max="13090" width="10.85546875" style="2" customWidth="1"/>
    <col min="13091" max="13095" width="12.140625" style="2" customWidth="1"/>
    <col min="13096" max="13103" width="10.85546875" style="2" customWidth="1"/>
    <col min="13104" max="13144" width="0" style="2" hidden="1" customWidth="1"/>
    <col min="13145" max="13147" width="10.85546875" style="2" customWidth="1"/>
    <col min="13148" max="13312" width="11.42578125" style="2"/>
    <col min="13313" max="13313" width="27.85546875" style="2" customWidth="1"/>
    <col min="13314" max="13314" width="18.42578125" style="2" customWidth="1"/>
    <col min="13315" max="13318" width="13.28515625" style="2" customWidth="1"/>
    <col min="13319" max="13319" width="15.85546875" style="2" customWidth="1"/>
    <col min="13320" max="13320" width="14.7109375" style="2" customWidth="1"/>
    <col min="13321" max="13321" width="14.28515625" style="2" customWidth="1"/>
    <col min="13322" max="13325" width="13.28515625" style="2" customWidth="1"/>
    <col min="13326" max="13326" width="13.7109375" style="2" customWidth="1"/>
    <col min="13327" max="13327" width="12.7109375" style="2" customWidth="1"/>
    <col min="13328" max="13328" width="13.140625" style="2" customWidth="1"/>
    <col min="13329" max="13329" width="12.140625" style="2" customWidth="1"/>
    <col min="13330" max="13331" width="13.42578125" style="2" customWidth="1"/>
    <col min="13332" max="13336" width="17.140625" style="2" customWidth="1"/>
    <col min="13337" max="13338" width="12.7109375" style="2" customWidth="1"/>
    <col min="13339" max="13339" width="17.140625" style="2" customWidth="1"/>
    <col min="13340" max="13342" width="15.85546875" style="2" customWidth="1"/>
    <col min="13343" max="13343" width="12.140625" style="2" customWidth="1"/>
    <col min="13344" max="13346" width="10.85546875" style="2" customWidth="1"/>
    <col min="13347" max="13351" width="12.140625" style="2" customWidth="1"/>
    <col min="13352" max="13359" width="10.85546875" style="2" customWidth="1"/>
    <col min="13360" max="13400" width="0" style="2" hidden="1" customWidth="1"/>
    <col min="13401" max="13403" width="10.85546875" style="2" customWidth="1"/>
    <col min="13404" max="13568" width="11.42578125" style="2"/>
    <col min="13569" max="13569" width="27.85546875" style="2" customWidth="1"/>
    <col min="13570" max="13570" width="18.42578125" style="2" customWidth="1"/>
    <col min="13571" max="13574" width="13.28515625" style="2" customWidth="1"/>
    <col min="13575" max="13575" width="15.85546875" style="2" customWidth="1"/>
    <col min="13576" max="13576" width="14.7109375" style="2" customWidth="1"/>
    <col min="13577" max="13577" width="14.28515625" style="2" customWidth="1"/>
    <col min="13578" max="13581" width="13.28515625" style="2" customWidth="1"/>
    <col min="13582" max="13582" width="13.7109375" style="2" customWidth="1"/>
    <col min="13583" max="13583" width="12.7109375" style="2" customWidth="1"/>
    <col min="13584" max="13584" width="13.140625" style="2" customWidth="1"/>
    <col min="13585" max="13585" width="12.140625" style="2" customWidth="1"/>
    <col min="13586" max="13587" width="13.42578125" style="2" customWidth="1"/>
    <col min="13588" max="13592" width="17.140625" style="2" customWidth="1"/>
    <col min="13593" max="13594" width="12.7109375" style="2" customWidth="1"/>
    <col min="13595" max="13595" width="17.140625" style="2" customWidth="1"/>
    <col min="13596" max="13598" width="15.85546875" style="2" customWidth="1"/>
    <col min="13599" max="13599" width="12.140625" style="2" customWidth="1"/>
    <col min="13600" max="13602" width="10.85546875" style="2" customWidth="1"/>
    <col min="13603" max="13607" width="12.140625" style="2" customWidth="1"/>
    <col min="13608" max="13615" width="10.85546875" style="2" customWidth="1"/>
    <col min="13616" max="13656" width="0" style="2" hidden="1" customWidth="1"/>
    <col min="13657" max="13659" width="10.85546875" style="2" customWidth="1"/>
    <col min="13660" max="13824" width="11.42578125" style="2"/>
    <col min="13825" max="13825" width="27.85546875" style="2" customWidth="1"/>
    <col min="13826" max="13826" width="18.42578125" style="2" customWidth="1"/>
    <col min="13827" max="13830" width="13.28515625" style="2" customWidth="1"/>
    <col min="13831" max="13831" width="15.85546875" style="2" customWidth="1"/>
    <col min="13832" max="13832" width="14.7109375" style="2" customWidth="1"/>
    <col min="13833" max="13833" width="14.28515625" style="2" customWidth="1"/>
    <col min="13834" max="13837" width="13.28515625" style="2" customWidth="1"/>
    <col min="13838" max="13838" width="13.7109375" style="2" customWidth="1"/>
    <col min="13839" max="13839" width="12.7109375" style="2" customWidth="1"/>
    <col min="13840" max="13840" width="13.140625" style="2" customWidth="1"/>
    <col min="13841" max="13841" width="12.140625" style="2" customWidth="1"/>
    <col min="13842" max="13843" width="13.42578125" style="2" customWidth="1"/>
    <col min="13844" max="13848" width="17.140625" style="2" customWidth="1"/>
    <col min="13849" max="13850" width="12.7109375" style="2" customWidth="1"/>
    <col min="13851" max="13851" width="17.140625" style="2" customWidth="1"/>
    <col min="13852" max="13854" width="15.85546875" style="2" customWidth="1"/>
    <col min="13855" max="13855" width="12.140625" style="2" customWidth="1"/>
    <col min="13856" max="13858" width="10.85546875" style="2" customWidth="1"/>
    <col min="13859" max="13863" width="12.140625" style="2" customWidth="1"/>
    <col min="13864" max="13871" width="10.85546875" style="2" customWidth="1"/>
    <col min="13872" max="13912" width="0" style="2" hidden="1" customWidth="1"/>
    <col min="13913" max="13915" width="10.85546875" style="2" customWidth="1"/>
    <col min="13916" max="14080" width="11.42578125" style="2"/>
    <col min="14081" max="14081" width="27.85546875" style="2" customWidth="1"/>
    <col min="14082" max="14082" width="18.42578125" style="2" customWidth="1"/>
    <col min="14083" max="14086" width="13.28515625" style="2" customWidth="1"/>
    <col min="14087" max="14087" width="15.85546875" style="2" customWidth="1"/>
    <col min="14088" max="14088" width="14.7109375" style="2" customWidth="1"/>
    <col min="14089" max="14089" width="14.28515625" style="2" customWidth="1"/>
    <col min="14090" max="14093" width="13.28515625" style="2" customWidth="1"/>
    <col min="14094" max="14094" width="13.7109375" style="2" customWidth="1"/>
    <col min="14095" max="14095" width="12.7109375" style="2" customWidth="1"/>
    <col min="14096" max="14096" width="13.140625" style="2" customWidth="1"/>
    <col min="14097" max="14097" width="12.140625" style="2" customWidth="1"/>
    <col min="14098" max="14099" width="13.42578125" style="2" customWidth="1"/>
    <col min="14100" max="14104" width="17.140625" style="2" customWidth="1"/>
    <col min="14105" max="14106" width="12.7109375" style="2" customWidth="1"/>
    <col min="14107" max="14107" width="17.140625" style="2" customWidth="1"/>
    <col min="14108" max="14110" width="15.85546875" style="2" customWidth="1"/>
    <col min="14111" max="14111" width="12.140625" style="2" customWidth="1"/>
    <col min="14112" max="14114" width="10.85546875" style="2" customWidth="1"/>
    <col min="14115" max="14119" width="12.140625" style="2" customWidth="1"/>
    <col min="14120" max="14127" width="10.85546875" style="2" customWidth="1"/>
    <col min="14128" max="14168" width="0" style="2" hidden="1" customWidth="1"/>
    <col min="14169" max="14171" width="10.85546875" style="2" customWidth="1"/>
    <col min="14172" max="14336" width="11.42578125" style="2"/>
    <col min="14337" max="14337" width="27.85546875" style="2" customWidth="1"/>
    <col min="14338" max="14338" width="18.42578125" style="2" customWidth="1"/>
    <col min="14339" max="14342" width="13.28515625" style="2" customWidth="1"/>
    <col min="14343" max="14343" width="15.85546875" style="2" customWidth="1"/>
    <col min="14344" max="14344" width="14.7109375" style="2" customWidth="1"/>
    <col min="14345" max="14345" width="14.28515625" style="2" customWidth="1"/>
    <col min="14346" max="14349" width="13.28515625" style="2" customWidth="1"/>
    <col min="14350" max="14350" width="13.7109375" style="2" customWidth="1"/>
    <col min="14351" max="14351" width="12.7109375" style="2" customWidth="1"/>
    <col min="14352" max="14352" width="13.140625" style="2" customWidth="1"/>
    <col min="14353" max="14353" width="12.140625" style="2" customWidth="1"/>
    <col min="14354" max="14355" width="13.42578125" style="2" customWidth="1"/>
    <col min="14356" max="14360" width="17.140625" style="2" customWidth="1"/>
    <col min="14361" max="14362" width="12.7109375" style="2" customWidth="1"/>
    <col min="14363" max="14363" width="17.140625" style="2" customWidth="1"/>
    <col min="14364" max="14366" width="15.85546875" style="2" customWidth="1"/>
    <col min="14367" max="14367" width="12.140625" style="2" customWidth="1"/>
    <col min="14368" max="14370" width="10.85546875" style="2" customWidth="1"/>
    <col min="14371" max="14375" width="12.140625" style="2" customWidth="1"/>
    <col min="14376" max="14383" width="10.85546875" style="2" customWidth="1"/>
    <col min="14384" max="14424" width="0" style="2" hidden="1" customWidth="1"/>
    <col min="14425" max="14427" width="10.85546875" style="2" customWidth="1"/>
    <col min="14428" max="14592" width="11.42578125" style="2"/>
    <col min="14593" max="14593" width="27.85546875" style="2" customWidth="1"/>
    <col min="14594" max="14594" width="18.42578125" style="2" customWidth="1"/>
    <col min="14595" max="14598" width="13.28515625" style="2" customWidth="1"/>
    <col min="14599" max="14599" width="15.85546875" style="2" customWidth="1"/>
    <col min="14600" max="14600" width="14.7109375" style="2" customWidth="1"/>
    <col min="14601" max="14601" width="14.28515625" style="2" customWidth="1"/>
    <col min="14602" max="14605" width="13.28515625" style="2" customWidth="1"/>
    <col min="14606" max="14606" width="13.7109375" style="2" customWidth="1"/>
    <col min="14607" max="14607" width="12.7109375" style="2" customWidth="1"/>
    <col min="14608" max="14608" width="13.140625" style="2" customWidth="1"/>
    <col min="14609" max="14609" width="12.140625" style="2" customWidth="1"/>
    <col min="14610" max="14611" width="13.42578125" style="2" customWidth="1"/>
    <col min="14612" max="14616" width="17.140625" style="2" customWidth="1"/>
    <col min="14617" max="14618" width="12.7109375" style="2" customWidth="1"/>
    <col min="14619" max="14619" width="17.140625" style="2" customWidth="1"/>
    <col min="14620" max="14622" width="15.85546875" style="2" customWidth="1"/>
    <col min="14623" max="14623" width="12.140625" style="2" customWidth="1"/>
    <col min="14624" max="14626" width="10.85546875" style="2" customWidth="1"/>
    <col min="14627" max="14631" width="12.140625" style="2" customWidth="1"/>
    <col min="14632" max="14639" width="10.85546875" style="2" customWidth="1"/>
    <col min="14640" max="14680" width="0" style="2" hidden="1" customWidth="1"/>
    <col min="14681" max="14683" width="10.85546875" style="2" customWidth="1"/>
    <col min="14684" max="14848" width="11.42578125" style="2"/>
    <col min="14849" max="14849" width="27.85546875" style="2" customWidth="1"/>
    <col min="14850" max="14850" width="18.42578125" style="2" customWidth="1"/>
    <col min="14851" max="14854" width="13.28515625" style="2" customWidth="1"/>
    <col min="14855" max="14855" width="15.85546875" style="2" customWidth="1"/>
    <col min="14856" max="14856" width="14.7109375" style="2" customWidth="1"/>
    <col min="14857" max="14857" width="14.28515625" style="2" customWidth="1"/>
    <col min="14858" max="14861" width="13.28515625" style="2" customWidth="1"/>
    <col min="14862" max="14862" width="13.7109375" style="2" customWidth="1"/>
    <col min="14863" max="14863" width="12.7109375" style="2" customWidth="1"/>
    <col min="14864" max="14864" width="13.140625" style="2" customWidth="1"/>
    <col min="14865" max="14865" width="12.140625" style="2" customWidth="1"/>
    <col min="14866" max="14867" width="13.42578125" style="2" customWidth="1"/>
    <col min="14868" max="14872" width="17.140625" style="2" customWidth="1"/>
    <col min="14873" max="14874" width="12.7109375" style="2" customWidth="1"/>
    <col min="14875" max="14875" width="17.140625" style="2" customWidth="1"/>
    <col min="14876" max="14878" width="15.85546875" style="2" customWidth="1"/>
    <col min="14879" max="14879" width="12.140625" style="2" customWidth="1"/>
    <col min="14880" max="14882" width="10.85546875" style="2" customWidth="1"/>
    <col min="14883" max="14887" width="12.140625" style="2" customWidth="1"/>
    <col min="14888" max="14895" width="10.85546875" style="2" customWidth="1"/>
    <col min="14896" max="14936" width="0" style="2" hidden="1" customWidth="1"/>
    <col min="14937" max="14939" width="10.85546875" style="2" customWidth="1"/>
    <col min="14940" max="15104" width="11.42578125" style="2"/>
    <col min="15105" max="15105" width="27.85546875" style="2" customWidth="1"/>
    <col min="15106" max="15106" width="18.42578125" style="2" customWidth="1"/>
    <col min="15107" max="15110" width="13.28515625" style="2" customWidth="1"/>
    <col min="15111" max="15111" width="15.85546875" style="2" customWidth="1"/>
    <col min="15112" max="15112" width="14.7109375" style="2" customWidth="1"/>
    <col min="15113" max="15113" width="14.28515625" style="2" customWidth="1"/>
    <col min="15114" max="15117" width="13.28515625" style="2" customWidth="1"/>
    <col min="15118" max="15118" width="13.7109375" style="2" customWidth="1"/>
    <col min="15119" max="15119" width="12.7109375" style="2" customWidth="1"/>
    <col min="15120" max="15120" width="13.140625" style="2" customWidth="1"/>
    <col min="15121" max="15121" width="12.140625" style="2" customWidth="1"/>
    <col min="15122" max="15123" width="13.42578125" style="2" customWidth="1"/>
    <col min="15124" max="15128" width="17.140625" style="2" customWidth="1"/>
    <col min="15129" max="15130" width="12.7109375" style="2" customWidth="1"/>
    <col min="15131" max="15131" width="17.140625" style="2" customWidth="1"/>
    <col min="15132" max="15134" width="15.85546875" style="2" customWidth="1"/>
    <col min="15135" max="15135" width="12.140625" style="2" customWidth="1"/>
    <col min="15136" max="15138" width="10.85546875" style="2" customWidth="1"/>
    <col min="15139" max="15143" width="12.140625" style="2" customWidth="1"/>
    <col min="15144" max="15151" width="10.85546875" style="2" customWidth="1"/>
    <col min="15152" max="15192" width="0" style="2" hidden="1" customWidth="1"/>
    <col min="15193" max="15195" width="10.85546875" style="2" customWidth="1"/>
    <col min="15196" max="15360" width="11.42578125" style="2"/>
    <col min="15361" max="15361" width="27.85546875" style="2" customWidth="1"/>
    <col min="15362" max="15362" width="18.42578125" style="2" customWidth="1"/>
    <col min="15363" max="15366" width="13.28515625" style="2" customWidth="1"/>
    <col min="15367" max="15367" width="15.85546875" style="2" customWidth="1"/>
    <col min="15368" max="15368" width="14.7109375" style="2" customWidth="1"/>
    <col min="15369" max="15369" width="14.28515625" style="2" customWidth="1"/>
    <col min="15370" max="15373" width="13.28515625" style="2" customWidth="1"/>
    <col min="15374" max="15374" width="13.7109375" style="2" customWidth="1"/>
    <col min="15375" max="15375" width="12.7109375" style="2" customWidth="1"/>
    <col min="15376" max="15376" width="13.140625" style="2" customWidth="1"/>
    <col min="15377" max="15377" width="12.140625" style="2" customWidth="1"/>
    <col min="15378" max="15379" width="13.42578125" style="2" customWidth="1"/>
    <col min="15380" max="15384" width="17.140625" style="2" customWidth="1"/>
    <col min="15385" max="15386" width="12.7109375" style="2" customWidth="1"/>
    <col min="15387" max="15387" width="17.140625" style="2" customWidth="1"/>
    <col min="15388" max="15390" width="15.85546875" style="2" customWidth="1"/>
    <col min="15391" max="15391" width="12.140625" style="2" customWidth="1"/>
    <col min="15392" max="15394" width="10.85546875" style="2" customWidth="1"/>
    <col min="15395" max="15399" width="12.140625" style="2" customWidth="1"/>
    <col min="15400" max="15407" width="10.85546875" style="2" customWidth="1"/>
    <col min="15408" max="15448" width="0" style="2" hidden="1" customWidth="1"/>
    <col min="15449" max="15451" width="10.85546875" style="2" customWidth="1"/>
    <col min="15452" max="15616" width="11.42578125" style="2"/>
    <col min="15617" max="15617" width="27.85546875" style="2" customWidth="1"/>
    <col min="15618" max="15618" width="18.42578125" style="2" customWidth="1"/>
    <col min="15619" max="15622" width="13.28515625" style="2" customWidth="1"/>
    <col min="15623" max="15623" width="15.85546875" style="2" customWidth="1"/>
    <col min="15624" max="15624" width="14.7109375" style="2" customWidth="1"/>
    <col min="15625" max="15625" width="14.28515625" style="2" customWidth="1"/>
    <col min="15626" max="15629" width="13.28515625" style="2" customWidth="1"/>
    <col min="15630" max="15630" width="13.7109375" style="2" customWidth="1"/>
    <col min="15631" max="15631" width="12.7109375" style="2" customWidth="1"/>
    <col min="15632" max="15632" width="13.140625" style="2" customWidth="1"/>
    <col min="15633" max="15633" width="12.140625" style="2" customWidth="1"/>
    <col min="15634" max="15635" width="13.42578125" style="2" customWidth="1"/>
    <col min="15636" max="15640" width="17.140625" style="2" customWidth="1"/>
    <col min="15641" max="15642" width="12.7109375" style="2" customWidth="1"/>
    <col min="15643" max="15643" width="17.140625" style="2" customWidth="1"/>
    <col min="15644" max="15646" width="15.85546875" style="2" customWidth="1"/>
    <col min="15647" max="15647" width="12.140625" style="2" customWidth="1"/>
    <col min="15648" max="15650" width="10.85546875" style="2" customWidth="1"/>
    <col min="15651" max="15655" width="12.140625" style="2" customWidth="1"/>
    <col min="15656" max="15663" width="10.85546875" style="2" customWidth="1"/>
    <col min="15664" max="15704" width="0" style="2" hidden="1" customWidth="1"/>
    <col min="15705" max="15707" width="10.85546875" style="2" customWidth="1"/>
    <col min="15708" max="15872" width="11.42578125" style="2"/>
    <col min="15873" max="15873" width="27.85546875" style="2" customWidth="1"/>
    <col min="15874" max="15874" width="18.42578125" style="2" customWidth="1"/>
    <col min="15875" max="15878" width="13.28515625" style="2" customWidth="1"/>
    <col min="15879" max="15879" width="15.85546875" style="2" customWidth="1"/>
    <col min="15880" max="15880" width="14.7109375" style="2" customWidth="1"/>
    <col min="15881" max="15881" width="14.28515625" style="2" customWidth="1"/>
    <col min="15882" max="15885" width="13.28515625" style="2" customWidth="1"/>
    <col min="15886" max="15886" width="13.7109375" style="2" customWidth="1"/>
    <col min="15887" max="15887" width="12.7109375" style="2" customWidth="1"/>
    <col min="15888" max="15888" width="13.140625" style="2" customWidth="1"/>
    <col min="15889" max="15889" width="12.140625" style="2" customWidth="1"/>
    <col min="15890" max="15891" width="13.42578125" style="2" customWidth="1"/>
    <col min="15892" max="15896" width="17.140625" style="2" customWidth="1"/>
    <col min="15897" max="15898" width="12.7109375" style="2" customWidth="1"/>
    <col min="15899" max="15899" width="17.140625" style="2" customWidth="1"/>
    <col min="15900" max="15902" width="15.85546875" style="2" customWidth="1"/>
    <col min="15903" max="15903" width="12.140625" style="2" customWidth="1"/>
    <col min="15904" max="15906" width="10.85546875" style="2" customWidth="1"/>
    <col min="15907" max="15911" width="12.140625" style="2" customWidth="1"/>
    <col min="15912" max="15919" width="10.85546875" style="2" customWidth="1"/>
    <col min="15920" max="15960" width="0" style="2" hidden="1" customWidth="1"/>
    <col min="15961" max="15963" width="10.85546875" style="2" customWidth="1"/>
    <col min="15964" max="16128" width="11.42578125" style="2"/>
    <col min="16129" max="16129" width="27.85546875" style="2" customWidth="1"/>
    <col min="16130" max="16130" width="18.42578125" style="2" customWidth="1"/>
    <col min="16131" max="16134" width="13.28515625" style="2" customWidth="1"/>
    <col min="16135" max="16135" width="15.85546875" style="2" customWidth="1"/>
    <col min="16136" max="16136" width="14.7109375" style="2" customWidth="1"/>
    <col min="16137" max="16137" width="14.28515625" style="2" customWidth="1"/>
    <col min="16138" max="16141" width="13.28515625" style="2" customWidth="1"/>
    <col min="16142" max="16142" width="13.7109375" style="2" customWidth="1"/>
    <col min="16143" max="16143" width="12.7109375" style="2" customWidth="1"/>
    <col min="16144" max="16144" width="13.140625" style="2" customWidth="1"/>
    <col min="16145" max="16145" width="12.140625" style="2" customWidth="1"/>
    <col min="16146" max="16147" width="13.42578125" style="2" customWidth="1"/>
    <col min="16148" max="16152" width="17.140625" style="2" customWidth="1"/>
    <col min="16153" max="16154" width="12.7109375" style="2" customWidth="1"/>
    <col min="16155" max="16155" width="17.140625" style="2" customWidth="1"/>
    <col min="16156" max="16158" width="15.85546875" style="2" customWidth="1"/>
    <col min="16159" max="16159" width="12.140625" style="2" customWidth="1"/>
    <col min="16160" max="16162" width="10.85546875" style="2" customWidth="1"/>
    <col min="16163" max="16167" width="12.140625" style="2" customWidth="1"/>
    <col min="16168" max="16175" width="10.85546875" style="2" customWidth="1"/>
    <col min="16176" max="16216" width="0" style="2" hidden="1" customWidth="1"/>
    <col min="16217" max="16219" width="10.85546875" style="2" customWidth="1"/>
    <col min="16220" max="16384" width="11.42578125" style="2"/>
  </cols>
  <sheetData>
    <row r="1" spans="1:55" s="6" customFormat="1" ht="12.75" customHeight="1" x14ac:dyDescent="0.2">
      <c r="A1" s="92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spans="1:55" s="6" customFormat="1" ht="12.75" customHeight="1" x14ac:dyDescent="0.2">
      <c r="A2" s="92" t="str">
        <f>CONCATENATE("COMUNA: ",[9]NOMBRE!B2," - ","( ",[9]NOMBRE!C2,[9]NOMBRE!D2,[9]NOMBRE!E2,[9]NOMBRE!F2,[9]NOMBRE!G2,"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  <c r="L2" s="9"/>
    </row>
    <row r="3" spans="1:55" s="6" customFormat="1" ht="12.75" customHeight="1" x14ac:dyDescent="0.2">
      <c r="A3" s="92" t="str">
        <f>CONCATENATE("ESTABLECIMIENTO/ESTRATEGIA: ",[9]NOMBRE!B3," - ","( ",[9]NOMBRE!C3,[9]NOMBRE!D3,[9]NOMBRE!E3,[9]NOMBRE!F3,[9]NOMBRE!G3,[9]NOMBRE!H3,"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  <c r="L3" s="9"/>
    </row>
    <row r="4" spans="1:55" s="6" customFormat="1" ht="12.75" customHeight="1" x14ac:dyDescent="0.2">
      <c r="A4" s="92" t="str">
        <f>CONCATENATE("MES: ",[9]NOMBRE!B6," - ","( ",[9]NOMBRE!C6,[9]NOMBRE!D6," )")</f>
        <v>MES: AGOSTO - ( 08 )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</row>
    <row r="5" spans="1:55" s="6" customFormat="1" ht="12.75" customHeight="1" x14ac:dyDescent="0.2">
      <c r="A5" s="4" t="str">
        <f>CONCATENATE("AÑO: ",[9]NOMBRE!B7)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55" s="6" customFormat="1" ht="39.75" customHeight="1" x14ac:dyDescent="0.15">
      <c r="A6" s="140" t="s">
        <v>1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U6" s="5"/>
      <c r="V6" s="5"/>
      <c r="W6" s="5"/>
      <c r="X6" s="5"/>
      <c r="Y6" s="5"/>
      <c r="Z6" s="5"/>
    </row>
    <row r="7" spans="1:55" s="6" customFormat="1" ht="36.75" customHeight="1" x14ac:dyDescent="0.2">
      <c r="A7" s="12" t="s">
        <v>2</v>
      </c>
      <c r="B7" s="19"/>
      <c r="C7" s="19"/>
      <c r="D7" s="19"/>
      <c r="E7" s="19"/>
      <c r="F7" s="19"/>
      <c r="G7" s="19"/>
      <c r="H7" s="19"/>
      <c r="I7" s="19"/>
      <c r="J7" s="15"/>
      <c r="K7" s="18"/>
      <c r="L7" s="18"/>
      <c r="M7" s="18"/>
      <c r="N7" s="11"/>
      <c r="O7" s="11"/>
      <c r="P7" s="18"/>
      <c r="U7" s="5"/>
      <c r="V7" s="5"/>
      <c r="W7" s="5"/>
      <c r="X7" s="5"/>
      <c r="Y7" s="5"/>
      <c r="Z7" s="5"/>
    </row>
    <row r="8" spans="1:55" s="21" customFormat="1" ht="45" customHeight="1" x14ac:dyDescent="0.35">
      <c r="A8" s="144" t="s">
        <v>63</v>
      </c>
      <c r="B8" s="141" t="s">
        <v>3</v>
      </c>
      <c r="C8" s="146"/>
      <c r="D8" s="146"/>
      <c r="E8" s="147" t="s">
        <v>64</v>
      </c>
      <c r="F8" s="148"/>
      <c r="G8" s="149" t="s">
        <v>4</v>
      </c>
      <c r="H8" s="151" t="s">
        <v>5</v>
      </c>
      <c r="I8" s="152"/>
      <c r="J8" s="6"/>
      <c r="K8" s="6"/>
      <c r="L8" s="101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U8" s="14"/>
      <c r="AV8" s="14"/>
      <c r="AW8" s="14"/>
    </row>
    <row r="9" spans="1:55" s="21" customFormat="1" ht="52.5" customHeight="1" x14ac:dyDescent="0.15">
      <c r="A9" s="145"/>
      <c r="B9" s="121" t="s">
        <v>6</v>
      </c>
      <c r="C9" s="26" t="s">
        <v>7</v>
      </c>
      <c r="D9" s="27" t="s">
        <v>8</v>
      </c>
      <c r="E9" s="98" t="s">
        <v>9</v>
      </c>
      <c r="F9" s="98" t="s">
        <v>10</v>
      </c>
      <c r="G9" s="150"/>
      <c r="H9" s="98" t="s">
        <v>11</v>
      </c>
      <c r="I9" s="98" t="s">
        <v>12</v>
      </c>
      <c r="J9" s="102"/>
      <c r="K9" s="6"/>
      <c r="L9" s="6"/>
      <c r="M9" s="5"/>
      <c r="N9" s="6"/>
      <c r="O9" s="6"/>
      <c r="P9" s="6"/>
      <c r="Q9" s="6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U9" s="14"/>
      <c r="AV9" s="14"/>
      <c r="AW9" s="14"/>
      <c r="AZ9" s="103"/>
      <c r="BA9" s="103"/>
      <c r="BB9" s="103"/>
      <c r="BC9" s="103"/>
    </row>
    <row r="10" spans="1:55" s="21" customFormat="1" ht="17.25" customHeight="1" x14ac:dyDescent="0.15">
      <c r="A10" s="28" t="s">
        <v>13</v>
      </c>
      <c r="B10" s="86">
        <f>SUM(C10:D10)</f>
        <v>30</v>
      </c>
      <c r="C10" s="71">
        <f t="shared" ref="C10:I10" si="0">SUM(C11:C21)</f>
        <v>5</v>
      </c>
      <c r="D10" s="72">
        <f t="shared" si="0"/>
        <v>25</v>
      </c>
      <c r="E10" s="71">
        <f t="shared" si="0"/>
        <v>18</v>
      </c>
      <c r="F10" s="72">
        <f t="shared" si="0"/>
        <v>16</v>
      </c>
      <c r="G10" s="70">
        <f t="shared" si="0"/>
        <v>0</v>
      </c>
      <c r="H10" s="73">
        <f t="shared" si="0"/>
        <v>12</v>
      </c>
      <c r="I10" s="72">
        <f t="shared" si="0"/>
        <v>0</v>
      </c>
      <c r="J10" s="24"/>
      <c r="K10" s="5"/>
      <c r="L10" s="5"/>
      <c r="M10" s="5"/>
      <c r="N10" s="6"/>
      <c r="O10" s="6"/>
      <c r="P10" s="6"/>
      <c r="Q10" s="6"/>
      <c r="R10" s="5"/>
      <c r="S10" s="5"/>
      <c r="T10" s="6"/>
      <c r="U10" s="5"/>
      <c r="V10" s="5"/>
      <c r="W10" s="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U10" s="14"/>
      <c r="AV10" s="14"/>
      <c r="AW10" s="14"/>
      <c r="AZ10" s="103"/>
      <c r="BA10" s="104"/>
      <c r="BB10" s="93"/>
      <c r="BC10" s="103"/>
    </row>
    <row r="11" spans="1:55" s="21" customFormat="1" ht="15" customHeight="1" x14ac:dyDescent="0.15">
      <c r="A11" s="29" t="s">
        <v>14</v>
      </c>
      <c r="B11" s="64">
        <f t="shared" ref="B11:B26" si="1">SUM(C11:D11)</f>
        <v>5</v>
      </c>
      <c r="C11" s="61">
        <v>1</v>
      </c>
      <c r="D11" s="63">
        <v>4</v>
      </c>
      <c r="E11" s="61">
        <v>4</v>
      </c>
      <c r="F11" s="63">
        <v>2</v>
      </c>
      <c r="G11" s="66"/>
      <c r="H11" s="62">
        <v>1</v>
      </c>
      <c r="I11" s="63"/>
      <c r="J11" s="24"/>
      <c r="K11" s="5"/>
      <c r="L11" s="5"/>
      <c r="M11" s="5"/>
      <c r="N11" s="6"/>
      <c r="O11" s="6"/>
      <c r="P11" s="6"/>
      <c r="Q11" s="6"/>
      <c r="R11" s="5"/>
      <c r="S11" s="5"/>
      <c r="T11" s="6"/>
      <c r="U11" s="5"/>
      <c r="V11" s="5"/>
      <c r="W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U11" s="14"/>
      <c r="AV11" s="14"/>
      <c r="AW11" s="14"/>
      <c r="AZ11" s="103"/>
      <c r="BA11" s="104"/>
      <c r="BB11" s="93"/>
      <c r="BC11" s="103"/>
    </row>
    <row r="12" spans="1:55" s="21" customFormat="1" ht="15" customHeight="1" x14ac:dyDescent="0.15">
      <c r="A12" s="22" t="s">
        <v>15</v>
      </c>
      <c r="B12" s="60">
        <f t="shared" si="1"/>
        <v>5</v>
      </c>
      <c r="C12" s="38"/>
      <c r="D12" s="36">
        <v>5</v>
      </c>
      <c r="E12" s="38">
        <v>2</v>
      </c>
      <c r="F12" s="36">
        <v>3</v>
      </c>
      <c r="G12" s="47"/>
      <c r="H12" s="39">
        <v>3</v>
      </c>
      <c r="I12" s="36"/>
      <c r="J12" s="24"/>
      <c r="K12" s="5"/>
      <c r="L12" s="5"/>
      <c r="M12" s="5"/>
      <c r="N12" s="6"/>
      <c r="O12" s="6"/>
      <c r="P12" s="6"/>
      <c r="Q12" s="6"/>
      <c r="R12" s="5"/>
      <c r="S12" s="5"/>
      <c r="U12" s="5"/>
      <c r="V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U12" s="14"/>
      <c r="AV12" s="14"/>
      <c r="AW12" s="14"/>
      <c r="AZ12" s="103"/>
      <c r="BA12" s="104"/>
      <c r="BB12" s="93"/>
      <c r="BC12" s="103"/>
    </row>
    <row r="13" spans="1:55" s="21" customFormat="1" ht="15" customHeight="1" x14ac:dyDescent="0.15">
      <c r="A13" s="22" t="s">
        <v>16</v>
      </c>
      <c r="B13" s="60">
        <f t="shared" si="1"/>
        <v>4</v>
      </c>
      <c r="C13" s="38">
        <v>2</v>
      </c>
      <c r="D13" s="36">
        <v>2</v>
      </c>
      <c r="E13" s="38">
        <v>1</v>
      </c>
      <c r="F13" s="47">
        <v>1</v>
      </c>
      <c r="G13" s="47"/>
      <c r="H13" s="65">
        <v>3</v>
      </c>
      <c r="I13" s="47"/>
      <c r="J13" s="24"/>
      <c r="K13" s="5"/>
      <c r="L13" s="5"/>
      <c r="M13" s="5"/>
      <c r="N13" s="6"/>
      <c r="O13" s="6"/>
      <c r="P13" s="6"/>
      <c r="Q13" s="6"/>
      <c r="R13" s="5"/>
      <c r="S13" s="5"/>
      <c r="T13" s="6"/>
      <c r="U13" s="5"/>
      <c r="V13" s="5"/>
      <c r="W13" s="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U13" s="14"/>
      <c r="AV13" s="14"/>
      <c r="AW13" s="14"/>
      <c r="AZ13" s="103"/>
      <c r="BA13" s="104"/>
      <c r="BB13" s="93"/>
      <c r="BC13" s="103"/>
    </row>
    <row r="14" spans="1:55" s="21" customFormat="1" ht="23.25" customHeight="1" x14ac:dyDescent="0.15">
      <c r="A14" s="22" t="s">
        <v>65</v>
      </c>
      <c r="B14" s="60">
        <f t="shared" si="1"/>
        <v>6</v>
      </c>
      <c r="C14" s="38">
        <v>2</v>
      </c>
      <c r="D14" s="36">
        <v>4</v>
      </c>
      <c r="E14" s="38">
        <v>4</v>
      </c>
      <c r="F14" s="47">
        <v>5</v>
      </c>
      <c r="G14" s="47"/>
      <c r="H14" s="65">
        <v>2</v>
      </c>
      <c r="I14" s="47"/>
      <c r="J14" s="24"/>
      <c r="K14" s="5"/>
      <c r="L14" s="5"/>
      <c r="M14" s="5"/>
      <c r="N14" s="6"/>
      <c r="O14" s="6"/>
      <c r="P14" s="6"/>
      <c r="Q14" s="6"/>
      <c r="R14" s="5"/>
      <c r="S14" s="5"/>
      <c r="T14" s="6"/>
      <c r="U14" s="5"/>
      <c r="V14" s="5"/>
      <c r="W14" s="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U14" s="14"/>
      <c r="AV14" s="14"/>
      <c r="AW14" s="14"/>
      <c r="AZ14" s="103"/>
      <c r="BA14" s="104"/>
      <c r="BB14" s="93"/>
      <c r="BC14" s="103"/>
    </row>
    <row r="15" spans="1:55" s="21" customFormat="1" ht="24" customHeight="1" x14ac:dyDescent="0.15">
      <c r="A15" s="22" t="s">
        <v>66</v>
      </c>
      <c r="B15" s="60">
        <f t="shared" si="1"/>
        <v>0</v>
      </c>
      <c r="C15" s="38"/>
      <c r="D15" s="36"/>
      <c r="E15" s="38"/>
      <c r="F15" s="47"/>
      <c r="G15" s="105"/>
      <c r="H15" s="65"/>
      <c r="I15" s="47"/>
      <c r="J15" s="24"/>
      <c r="K15" s="5"/>
      <c r="L15" s="5"/>
      <c r="M15" s="5"/>
      <c r="N15" s="6"/>
      <c r="O15" s="6"/>
      <c r="P15" s="6"/>
      <c r="Q15" s="6"/>
      <c r="R15" s="5"/>
      <c r="S15" s="5"/>
      <c r="T15" s="6"/>
      <c r="U15" s="5"/>
      <c r="V15" s="5"/>
      <c r="W15" s="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U15" s="14"/>
      <c r="AV15" s="14"/>
      <c r="AW15" s="14"/>
      <c r="AZ15" s="103"/>
      <c r="BA15" s="104"/>
      <c r="BB15" s="93"/>
      <c r="BC15" s="103"/>
    </row>
    <row r="16" spans="1:55" s="21" customFormat="1" ht="24" customHeight="1" x14ac:dyDescent="0.15">
      <c r="A16" s="22" t="s">
        <v>67</v>
      </c>
      <c r="B16" s="60">
        <f t="shared" si="1"/>
        <v>0</v>
      </c>
      <c r="C16" s="38"/>
      <c r="D16" s="36"/>
      <c r="E16" s="38"/>
      <c r="F16" s="47"/>
      <c r="G16" s="105"/>
      <c r="H16" s="65"/>
      <c r="I16" s="47"/>
      <c r="J16" s="24"/>
      <c r="K16" s="5"/>
      <c r="L16" s="5"/>
      <c r="M16" s="5"/>
      <c r="N16" s="6"/>
      <c r="O16" s="6"/>
      <c r="P16" s="6"/>
      <c r="Q16" s="6"/>
      <c r="R16" s="5"/>
      <c r="S16" s="5"/>
      <c r="T16" s="6"/>
      <c r="U16" s="5"/>
      <c r="V16" s="5"/>
      <c r="W16" s="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U16" s="14"/>
      <c r="AV16" s="14"/>
      <c r="AW16" s="14"/>
      <c r="AZ16" s="103"/>
      <c r="BA16" s="104"/>
      <c r="BB16" s="93"/>
      <c r="BC16" s="103"/>
    </row>
    <row r="17" spans="1:81" s="21" customFormat="1" ht="24" customHeight="1" x14ac:dyDescent="0.15">
      <c r="A17" s="22" t="s">
        <v>68</v>
      </c>
      <c r="B17" s="60">
        <f t="shared" si="1"/>
        <v>0</v>
      </c>
      <c r="C17" s="38"/>
      <c r="D17" s="36"/>
      <c r="E17" s="38"/>
      <c r="F17" s="47"/>
      <c r="G17" s="105"/>
      <c r="H17" s="65"/>
      <c r="I17" s="47"/>
      <c r="J17" s="24"/>
      <c r="K17" s="5"/>
      <c r="L17" s="5"/>
      <c r="M17" s="5"/>
      <c r="N17" s="6"/>
      <c r="O17" s="6"/>
      <c r="P17" s="6"/>
      <c r="Q17" s="6"/>
      <c r="R17" s="5"/>
      <c r="S17" s="5"/>
      <c r="T17" s="6"/>
      <c r="U17" s="5"/>
      <c r="V17" s="5"/>
      <c r="W17" s="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U17" s="14"/>
      <c r="AV17" s="14"/>
      <c r="AW17" s="14"/>
      <c r="AZ17" s="103"/>
      <c r="BA17" s="104"/>
      <c r="BB17" s="93"/>
      <c r="BC17" s="103"/>
    </row>
    <row r="18" spans="1:81" s="21" customFormat="1" ht="15" customHeight="1" x14ac:dyDescent="0.15">
      <c r="A18" s="22" t="s">
        <v>17</v>
      </c>
      <c r="B18" s="60">
        <f t="shared" si="1"/>
        <v>4</v>
      </c>
      <c r="C18" s="38"/>
      <c r="D18" s="36">
        <v>4</v>
      </c>
      <c r="E18" s="38">
        <v>3</v>
      </c>
      <c r="F18" s="47">
        <v>1</v>
      </c>
      <c r="G18" s="47"/>
      <c r="H18" s="65">
        <v>1</v>
      </c>
      <c r="I18" s="47"/>
      <c r="J18" s="24"/>
      <c r="K18" s="5"/>
      <c r="L18" s="5"/>
      <c r="M18" s="5"/>
      <c r="N18" s="6"/>
      <c r="O18" s="6"/>
      <c r="P18" s="6"/>
      <c r="Q18" s="6"/>
      <c r="R18" s="5"/>
      <c r="S18" s="5"/>
      <c r="T18" s="6"/>
      <c r="U18" s="5"/>
      <c r="V18" s="5"/>
      <c r="W18" s="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U18" s="14"/>
      <c r="AV18" s="14"/>
      <c r="AW18" s="14"/>
      <c r="AZ18" s="103"/>
      <c r="BA18" s="104"/>
      <c r="BB18" s="93"/>
      <c r="BC18" s="103"/>
    </row>
    <row r="19" spans="1:81" s="21" customFormat="1" ht="15" customHeight="1" x14ac:dyDescent="0.15">
      <c r="A19" s="22" t="s">
        <v>18</v>
      </c>
      <c r="B19" s="60">
        <f t="shared" si="1"/>
        <v>6</v>
      </c>
      <c r="C19" s="38"/>
      <c r="D19" s="36">
        <v>6</v>
      </c>
      <c r="E19" s="38">
        <v>4</v>
      </c>
      <c r="F19" s="47">
        <v>4</v>
      </c>
      <c r="G19" s="47"/>
      <c r="H19" s="65">
        <v>2</v>
      </c>
      <c r="I19" s="47"/>
      <c r="J19" s="24"/>
      <c r="K19" s="5"/>
      <c r="L19" s="5"/>
      <c r="M19" s="5"/>
      <c r="N19" s="6"/>
      <c r="O19" s="6"/>
      <c r="P19" s="6"/>
      <c r="Q19" s="6"/>
      <c r="R19" s="5"/>
      <c r="S19" s="5"/>
      <c r="T19" s="6"/>
      <c r="U19" s="5"/>
      <c r="V19" s="5"/>
      <c r="W19" s="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U19" s="14"/>
      <c r="AV19" s="14"/>
      <c r="AW19" s="14"/>
      <c r="AZ19" s="103"/>
      <c r="BA19" s="104"/>
      <c r="BB19" s="93"/>
      <c r="BC19" s="103"/>
    </row>
    <row r="20" spans="1:81" s="21" customFormat="1" ht="15" customHeight="1" x14ac:dyDescent="0.15">
      <c r="A20" s="22" t="s">
        <v>19</v>
      </c>
      <c r="B20" s="60">
        <f t="shared" si="1"/>
        <v>0</v>
      </c>
      <c r="C20" s="38"/>
      <c r="D20" s="36"/>
      <c r="E20" s="38"/>
      <c r="F20" s="47"/>
      <c r="G20" s="47"/>
      <c r="H20" s="65"/>
      <c r="I20" s="47"/>
      <c r="J20" s="24"/>
      <c r="K20" s="5"/>
      <c r="L20" s="5"/>
      <c r="M20" s="5"/>
      <c r="N20" s="6"/>
      <c r="O20" s="6"/>
      <c r="P20" s="6"/>
      <c r="Q20" s="6"/>
      <c r="R20" s="5"/>
      <c r="S20" s="5"/>
      <c r="T20" s="6"/>
      <c r="U20" s="5"/>
      <c r="V20" s="5"/>
      <c r="W20" s="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U20" s="14"/>
      <c r="AV20" s="14"/>
      <c r="AW20" s="14"/>
      <c r="AZ20" s="103"/>
      <c r="BA20" s="104"/>
      <c r="BB20" s="93"/>
      <c r="BC20" s="103"/>
    </row>
    <row r="21" spans="1:81" s="21" customFormat="1" ht="24.75" customHeight="1" thickBot="1" x14ac:dyDescent="0.2">
      <c r="A21" s="106" t="s">
        <v>20</v>
      </c>
      <c r="B21" s="107">
        <f t="shared" si="1"/>
        <v>0</v>
      </c>
      <c r="C21" s="108"/>
      <c r="D21" s="109"/>
      <c r="E21" s="108"/>
      <c r="F21" s="110"/>
      <c r="G21" s="110"/>
      <c r="H21" s="111"/>
      <c r="I21" s="110"/>
      <c r="J21" s="24"/>
      <c r="K21" s="5"/>
      <c r="L21" s="5"/>
      <c r="M21" s="5"/>
      <c r="N21" s="6"/>
      <c r="O21" s="6"/>
      <c r="P21" s="6"/>
      <c r="Q21" s="6"/>
      <c r="R21" s="5"/>
      <c r="S21" s="5"/>
      <c r="T21" s="6"/>
      <c r="U21" s="5"/>
      <c r="V21" s="5"/>
      <c r="W21" s="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U21" s="14"/>
      <c r="AV21" s="14"/>
      <c r="AW21" s="14"/>
      <c r="AZ21" s="103"/>
      <c r="BA21" s="104"/>
      <c r="BB21" s="93"/>
      <c r="BC21" s="103"/>
    </row>
    <row r="22" spans="1:81" s="21" customFormat="1" ht="15" customHeight="1" thickTop="1" x14ac:dyDescent="0.15">
      <c r="A22" s="112" t="s">
        <v>21</v>
      </c>
      <c r="B22" s="64">
        <f t="shared" si="1"/>
        <v>2427</v>
      </c>
      <c r="C22" s="61">
        <v>1110</v>
      </c>
      <c r="D22" s="63">
        <v>1317</v>
      </c>
      <c r="E22" s="88"/>
      <c r="F22" s="90"/>
      <c r="G22" s="91"/>
      <c r="H22" s="89"/>
      <c r="I22" s="90"/>
      <c r="J22" s="24"/>
      <c r="K22" s="5"/>
      <c r="L22" s="5"/>
      <c r="M22" s="5"/>
      <c r="N22" s="6"/>
      <c r="O22" s="6"/>
      <c r="P22" s="6"/>
      <c r="Q22" s="6"/>
      <c r="R22" s="5"/>
      <c r="S22" s="5"/>
      <c r="T22" s="5"/>
      <c r="U22" s="5"/>
      <c r="V22" s="5"/>
      <c r="W22" s="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U22" s="14"/>
      <c r="AV22" s="14"/>
      <c r="AW22" s="14"/>
      <c r="AZ22" s="103"/>
      <c r="BA22" s="104"/>
      <c r="BB22" s="93"/>
      <c r="BC22" s="103"/>
    </row>
    <row r="23" spans="1:81" s="21" customFormat="1" ht="15" customHeight="1" x14ac:dyDescent="0.15">
      <c r="A23" s="30" t="s">
        <v>22</v>
      </c>
      <c r="B23" s="60">
        <f t="shared" si="1"/>
        <v>2</v>
      </c>
      <c r="C23" s="38"/>
      <c r="D23" s="36">
        <v>2</v>
      </c>
      <c r="E23" s="42"/>
      <c r="F23" s="44"/>
      <c r="G23" s="48"/>
      <c r="H23" s="43"/>
      <c r="I23" s="44"/>
      <c r="J23" s="24"/>
      <c r="K23" s="5"/>
      <c r="L23" s="5"/>
      <c r="M23" s="5"/>
      <c r="N23" s="6"/>
      <c r="O23" s="6"/>
      <c r="P23" s="6"/>
      <c r="Q23" s="6"/>
      <c r="R23" s="5"/>
      <c r="S23" s="5"/>
      <c r="T23" s="6"/>
      <c r="U23" s="5"/>
      <c r="V23" s="5"/>
      <c r="W23" s="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U23" s="14"/>
      <c r="AV23" s="14"/>
      <c r="AW23" s="14"/>
      <c r="AZ23" s="103"/>
      <c r="BA23" s="104"/>
      <c r="BB23" s="93"/>
      <c r="BC23" s="103"/>
    </row>
    <row r="24" spans="1:81" s="21" customFormat="1" ht="15" customHeight="1" x14ac:dyDescent="0.15">
      <c r="A24" s="30" t="s">
        <v>23</v>
      </c>
      <c r="B24" s="60">
        <f t="shared" si="1"/>
        <v>50</v>
      </c>
      <c r="C24" s="38">
        <v>9</v>
      </c>
      <c r="D24" s="36">
        <v>41</v>
      </c>
      <c r="E24" s="42"/>
      <c r="F24" s="44"/>
      <c r="G24" s="48"/>
      <c r="H24" s="43"/>
      <c r="I24" s="44"/>
      <c r="J24" s="24"/>
      <c r="K24" s="6"/>
      <c r="L24" s="6"/>
      <c r="M24" s="6"/>
      <c r="N24" s="6"/>
      <c r="O24" s="6"/>
      <c r="P24" s="6"/>
      <c r="Q24" s="6"/>
      <c r="R24" s="5"/>
      <c r="S24" s="5"/>
      <c r="T24" s="6"/>
      <c r="U24" s="5"/>
      <c r="V24" s="5"/>
      <c r="W24" s="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U24" s="14"/>
      <c r="AV24" s="14"/>
      <c r="AW24" s="14"/>
      <c r="AZ24" s="103"/>
      <c r="BA24" s="104"/>
      <c r="BB24" s="93"/>
      <c r="BC24" s="103"/>
    </row>
    <row r="25" spans="1:81" s="21" customFormat="1" ht="15" customHeight="1" x14ac:dyDescent="0.15">
      <c r="A25" s="30" t="s">
        <v>24</v>
      </c>
      <c r="B25" s="60">
        <f t="shared" si="1"/>
        <v>0</v>
      </c>
      <c r="C25" s="38"/>
      <c r="D25" s="36"/>
      <c r="E25" s="88"/>
      <c r="F25" s="90"/>
      <c r="G25" s="91"/>
      <c r="H25" s="89"/>
      <c r="I25" s="90"/>
      <c r="J25" s="24"/>
      <c r="K25" s="6"/>
      <c r="L25" s="6"/>
      <c r="M25" s="6"/>
      <c r="N25" s="6"/>
      <c r="O25" s="6"/>
      <c r="P25" s="6"/>
      <c r="Q25" s="6"/>
      <c r="R25" s="5"/>
      <c r="S25" s="5"/>
      <c r="T25" s="6"/>
      <c r="U25" s="5"/>
      <c r="V25" s="5"/>
      <c r="W25" s="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U25" s="14"/>
      <c r="AV25" s="14"/>
      <c r="AW25" s="14"/>
      <c r="AZ25" s="103"/>
      <c r="BA25" s="104"/>
      <c r="BB25" s="93"/>
      <c r="BC25" s="103"/>
    </row>
    <row r="26" spans="1:81" s="21" customFormat="1" ht="26.25" customHeight="1" x14ac:dyDescent="0.15">
      <c r="A26" s="23" t="s">
        <v>25</v>
      </c>
      <c r="B26" s="87">
        <f t="shared" si="1"/>
        <v>3</v>
      </c>
      <c r="C26" s="40">
        <v>2</v>
      </c>
      <c r="D26" s="41">
        <v>1</v>
      </c>
      <c r="E26" s="52"/>
      <c r="F26" s="54"/>
      <c r="G26" s="55"/>
      <c r="H26" s="53"/>
      <c r="I26" s="54"/>
      <c r="J26" s="24"/>
      <c r="K26" s="6"/>
      <c r="L26" s="6"/>
      <c r="M26" s="6"/>
      <c r="N26" s="6"/>
      <c r="O26" s="6"/>
      <c r="P26" s="6"/>
      <c r="Q26" s="6"/>
      <c r="R26" s="5"/>
      <c r="S26" s="5"/>
      <c r="T26" s="6"/>
      <c r="U26" s="5"/>
      <c r="V26" s="5"/>
      <c r="W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U26" s="14"/>
      <c r="AV26" s="14"/>
      <c r="AW26" s="14"/>
      <c r="AZ26" s="103"/>
      <c r="BA26" s="104"/>
      <c r="BB26" s="93"/>
      <c r="BC26" s="103"/>
    </row>
    <row r="27" spans="1:81" s="6" customFormat="1" ht="30" customHeight="1" x14ac:dyDescent="0.2">
      <c r="A27" s="8" t="s">
        <v>26</v>
      </c>
      <c r="U27" s="5"/>
      <c r="V27" s="5"/>
      <c r="W27" s="5"/>
      <c r="Z27" s="5"/>
      <c r="AZ27" s="5"/>
      <c r="BA27" s="5"/>
      <c r="BB27" s="5"/>
      <c r="BC27" s="5"/>
    </row>
    <row r="28" spans="1:81" s="21" customFormat="1" ht="18.75" customHeight="1" x14ac:dyDescent="0.15">
      <c r="A28" s="153" t="s">
        <v>27</v>
      </c>
      <c r="B28" s="154"/>
      <c r="C28" s="141" t="s">
        <v>28</v>
      </c>
      <c r="D28" s="142"/>
      <c r="E28" s="142"/>
      <c r="F28" s="142"/>
      <c r="G28" s="143"/>
      <c r="H28" s="141" t="s">
        <v>29</v>
      </c>
      <c r="I28" s="142"/>
      <c r="J28" s="142"/>
      <c r="K28" s="142"/>
      <c r="L28" s="142"/>
      <c r="M28" s="143"/>
      <c r="N28" s="141" t="s">
        <v>30</v>
      </c>
      <c r="O28" s="142"/>
      <c r="P28" s="143"/>
      <c r="Q28" s="6"/>
      <c r="R28" s="6"/>
      <c r="S28" s="6"/>
      <c r="T28" s="6"/>
      <c r="U28" s="5"/>
      <c r="V28" s="5"/>
      <c r="W28" s="5"/>
      <c r="Z28" s="5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s="21" customFormat="1" ht="100.5" customHeight="1" x14ac:dyDescent="0.15">
      <c r="A29" s="155"/>
      <c r="B29" s="156"/>
      <c r="C29" s="16" t="s">
        <v>31</v>
      </c>
      <c r="D29" s="10" t="s">
        <v>32</v>
      </c>
      <c r="E29" s="31" t="s">
        <v>33</v>
      </c>
      <c r="F29" s="17" t="s">
        <v>34</v>
      </c>
      <c r="G29" s="35" t="s">
        <v>35</v>
      </c>
      <c r="H29" s="16" t="s">
        <v>36</v>
      </c>
      <c r="I29" s="10" t="s">
        <v>37</v>
      </c>
      <c r="J29" s="31" t="s">
        <v>38</v>
      </c>
      <c r="K29" s="31" t="s">
        <v>39</v>
      </c>
      <c r="L29" s="31" t="s">
        <v>40</v>
      </c>
      <c r="M29" s="17" t="s">
        <v>41</v>
      </c>
      <c r="N29" s="32" t="s">
        <v>42</v>
      </c>
      <c r="O29" s="33" t="s">
        <v>43</v>
      </c>
      <c r="P29" s="34" t="s">
        <v>44</v>
      </c>
      <c r="Q29" s="102"/>
      <c r="R29" s="6"/>
      <c r="S29" s="6"/>
      <c r="T29" s="6"/>
      <c r="U29" s="6"/>
      <c r="V29" s="5"/>
      <c r="W29" s="5"/>
      <c r="Z29" s="5"/>
      <c r="AA29" s="5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</row>
    <row r="30" spans="1:81" s="21" customFormat="1" ht="15" customHeight="1" x14ac:dyDescent="0.15">
      <c r="A30" s="157" t="s">
        <v>45</v>
      </c>
      <c r="B30" s="158"/>
      <c r="C30" s="45"/>
      <c r="D30" s="46"/>
      <c r="E30" s="46"/>
      <c r="F30" s="59"/>
      <c r="G30" s="74"/>
      <c r="H30" s="45"/>
      <c r="I30" s="46"/>
      <c r="J30" s="46"/>
      <c r="K30" s="46"/>
      <c r="L30" s="46"/>
      <c r="M30" s="59"/>
      <c r="N30" s="75">
        <f>SUM(O30:P30)</f>
        <v>0</v>
      </c>
      <c r="O30" s="46"/>
      <c r="P30" s="59"/>
      <c r="Q30" s="113"/>
      <c r="R30" s="6"/>
      <c r="S30" s="6"/>
      <c r="T30" s="6"/>
      <c r="U30" s="6"/>
      <c r="V30" s="5"/>
      <c r="W30" s="5"/>
      <c r="Z30" s="5"/>
      <c r="AA30" s="5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104"/>
      <c r="BB30" s="93"/>
      <c r="BC30" s="5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</row>
    <row r="31" spans="1:81" s="21" customFormat="1" ht="15" customHeight="1" x14ac:dyDescent="0.15">
      <c r="A31" s="124" t="s">
        <v>46</v>
      </c>
      <c r="B31" s="125"/>
      <c r="C31" s="38"/>
      <c r="D31" s="39"/>
      <c r="E31" s="39"/>
      <c r="F31" s="36"/>
      <c r="G31" s="76"/>
      <c r="H31" s="38"/>
      <c r="I31" s="39"/>
      <c r="J31" s="39"/>
      <c r="K31" s="39"/>
      <c r="L31" s="39"/>
      <c r="M31" s="36"/>
      <c r="N31" s="77">
        <f>SUM(O31:P31)</f>
        <v>0</v>
      </c>
      <c r="O31" s="39"/>
      <c r="P31" s="36"/>
      <c r="Q31" s="113"/>
      <c r="R31" s="6"/>
      <c r="S31" s="6"/>
      <c r="T31" s="6"/>
      <c r="U31" s="6"/>
      <c r="V31" s="5"/>
      <c r="W31" s="5"/>
      <c r="Z31" s="5"/>
      <c r="AA31" s="5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104"/>
      <c r="BB31" s="93"/>
      <c r="BC31" s="5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</row>
    <row r="32" spans="1:81" s="21" customFormat="1" ht="15" customHeight="1" x14ac:dyDescent="0.15">
      <c r="A32" s="124" t="s">
        <v>47</v>
      </c>
      <c r="B32" s="125"/>
      <c r="C32" s="38"/>
      <c r="D32" s="39"/>
      <c r="E32" s="39"/>
      <c r="F32" s="36"/>
      <c r="G32" s="76"/>
      <c r="H32" s="38"/>
      <c r="I32" s="39"/>
      <c r="J32" s="39"/>
      <c r="K32" s="39"/>
      <c r="L32" s="39"/>
      <c r="M32" s="36"/>
      <c r="N32" s="77">
        <f>SUM(O32:P32)</f>
        <v>0</v>
      </c>
      <c r="O32" s="39"/>
      <c r="P32" s="36"/>
      <c r="Q32" s="113"/>
      <c r="R32" s="6"/>
      <c r="S32" s="6"/>
      <c r="T32" s="6"/>
      <c r="U32" s="6"/>
      <c r="V32" s="5"/>
      <c r="W32" s="5"/>
      <c r="Z32" s="5"/>
      <c r="AA32" s="5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5"/>
      <c r="BA32" s="104"/>
      <c r="BB32" s="93"/>
      <c r="BC32" s="5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</row>
    <row r="33" spans="1:81" s="21" customFormat="1" ht="15" customHeight="1" x14ac:dyDescent="0.15">
      <c r="A33" s="124" t="s">
        <v>48</v>
      </c>
      <c r="B33" s="125"/>
      <c r="C33" s="38"/>
      <c r="D33" s="39">
        <v>1</v>
      </c>
      <c r="E33" s="39"/>
      <c r="F33" s="36"/>
      <c r="G33" s="76"/>
      <c r="H33" s="38"/>
      <c r="I33" s="39"/>
      <c r="J33" s="39"/>
      <c r="K33" s="39"/>
      <c r="L33" s="39"/>
      <c r="M33" s="36"/>
      <c r="N33" s="77">
        <f>SUM(O33:P33)</f>
        <v>19</v>
      </c>
      <c r="O33" s="39">
        <v>7</v>
      </c>
      <c r="P33" s="36">
        <v>12</v>
      </c>
      <c r="Q33" s="113"/>
      <c r="R33" s="6"/>
      <c r="S33" s="6"/>
      <c r="T33" s="6"/>
      <c r="U33" s="6"/>
      <c r="V33" s="5"/>
      <c r="W33" s="5"/>
      <c r="Z33" s="5"/>
      <c r="AA33" s="5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5"/>
      <c r="BA33" s="104"/>
      <c r="BB33" s="93"/>
      <c r="BC33" s="5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</row>
    <row r="34" spans="1:81" s="21" customFormat="1" ht="15" customHeight="1" x14ac:dyDescent="0.15">
      <c r="A34" s="124" t="s">
        <v>49</v>
      </c>
      <c r="B34" s="125"/>
      <c r="C34" s="38"/>
      <c r="D34" s="39"/>
      <c r="E34" s="39"/>
      <c r="F34" s="36"/>
      <c r="G34" s="76"/>
      <c r="H34" s="38"/>
      <c r="I34" s="39"/>
      <c r="J34" s="39"/>
      <c r="K34" s="39"/>
      <c r="L34" s="39"/>
      <c r="M34" s="36"/>
      <c r="N34" s="42"/>
      <c r="O34" s="43"/>
      <c r="P34" s="44"/>
      <c r="Q34" s="113"/>
      <c r="R34" s="6"/>
      <c r="S34" s="6"/>
      <c r="T34" s="6"/>
      <c r="U34" s="6"/>
      <c r="V34" s="5"/>
      <c r="W34" s="5"/>
      <c r="Z34" s="5"/>
      <c r="AA34" s="5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5"/>
      <c r="BA34" s="5"/>
      <c r="BB34" s="5"/>
      <c r="BC34" s="5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</row>
    <row r="35" spans="1:81" s="21" customFormat="1" ht="15" customHeight="1" x14ac:dyDescent="0.15">
      <c r="A35" s="124" t="s">
        <v>50</v>
      </c>
      <c r="B35" s="125"/>
      <c r="C35" s="38"/>
      <c r="D35" s="39">
        <v>1</v>
      </c>
      <c r="E35" s="39"/>
      <c r="F35" s="36"/>
      <c r="G35" s="76"/>
      <c r="H35" s="38"/>
      <c r="I35" s="39"/>
      <c r="J35" s="39"/>
      <c r="K35" s="39"/>
      <c r="L35" s="39"/>
      <c r="M35" s="36"/>
      <c r="N35" s="42"/>
      <c r="O35" s="43"/>
      <c r="P35" s="44"/>
      <c r="Q35" s="113"/>
      <c r="R35" s="6"/>
      <c r="S35" s="6"/>
      <c r="T35" s="6"/>
      <c r="U35" s="6"/>
      <c r="V35" s="5"/>
      <c r="W35" s="5"/>
      <c r="Z35" s="5"/>
      <c r="AA35" s="5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5"/>
      <c r="BA35" s="5"/>
      <c r="BB35" s="5"/>
      <c r="BC35" s="5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</row>
    <row r="36" spans="1:81" s="21" customFormat="1" ht="14.25" customHeight="1" x14ac:dyDescent="0.15">
      <c r="A36" s="124" t="s">
        <v>51</v>
      </c>
      <c r="B36" s="125"/>
      <c r="C36" s="38"/>
      <c r="D36" s="39"/>
      <c r="E36" s="39"/>
      <c r="F36" s="36"/>
      <c r="G36" s="76"/>
      <c r="H36" s="38"/>
      <c r="I36" s="39"/>
      <c r="J36" s="39"/>
      <c r="K36" s="39"/>
      <c r="L36" s="39"/>
      <c r="M36" s="36"/>
      <c r="N36" s="38"/>
      <c r="O36" s="43"/>
      <c r="P36" s="44"/>
      <c r="Q36" s="113"/>
      <c r="R36" s="6"/>
      <c r="S36" s="6"/>
      <c r="T36" s="6"/>
      <c r="U36" s="6"/>
      <c r="V36" s="5"/>
      <c r="W36" s="5"/>
      <c r="Z36" s="5"/>
      <c r="AA36" s="5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5"/>
      <c r="BA36" s="5"/>
      <c r="BB36" s="5"/>
      <c r="BC36" s="5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</row>
    <row r="37" spans="1:81" s="21" customFormat="1" ht="15" customHeight="1" x14ac:dyDescent="0.15">
      <c r="A37" s="124" t="s">
        <v>52</v>
      </c>
      <c r="B37" s="125"/>
      <c r="C37" s="38"/>
      <c r="D37" s="39"/>
      <c r="E37" s="39"/>
      <c r="F37" s="36"/>
      <c r="G37" s="76"/>
      <c r="H37" s="38"/>
      <c r="I37" s="39"/>
      <c r="J37" s="39"/>
      <c r="K37" s="39"/>
      <c r="L37" s="39"/>
      <c r="M37" s="36"/>
      <c r="N37" s="38"/>
      <c r="O37" s="43"/>
      <c r="P37" s="44"/>
      <c r="Q37" s="113"/>
      <c r="R37" s="6"/>
      <c r="S37" s="6"/>
      <c r="T37" s="6"/>
      <c r="U37" s="6"/>
      <c r="V37" s="5"/>
      <c r="W37" s="5"/>
      <c r="Z37" s="5"/>
      <c r="AA37" s="5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5"/>
      <c r="BA37" s="5"/>
      <c r="BB37" s="5"/>
      <c r="BC37" s="5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</row>
    <row r="38" spans="1:81" s="21" customFormat="1" ht="15" customHeight="1" x14ac:dyDescent="0.15">
      <c r="A38" s="124" t="s">
        <v>53</v>
      </c>
      <c r="B38" s="125"/>
      <c r="C38" s="38"/>
      <c r="D38" s="39"/>
      <c r="E38" s="39"/>
      <c r="F38" s="36"/>
      <c r="G38" s="76"/>
      <c r="H38" s="38"/>
      <c r="I38" s="39"/>
      <c r="J38" s="39"/>
      <c r="K38" s="39"/>
      <c r="L38" s="39"/>
      <c r="M38" s="36"/>
      <c r="N38" s="77">
        <f>SUM(O38:P38)</f>
        <v>0</v>
      </c>
      <c r="O38" s="39"/>
      <c r="P38" s="36"/>
      <c r="Q38" s="113"/>
      <c r="R38" s="6"/>
      <c r="S38" s="6"/>
      <c r="T38" s="6"/>
      <c r="U38" s="6"/>
      <c r="V38" s="5"/>
      <c r="W38" s="5"/>
      <c r="Z38" s="5"/>
      <c r="AA38" s="5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5"/>
      <c r="BA38" s="104"/>
      <c r="BB38" s="93"/>
      <c r="BC38" s="5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</row>
    <row r="39" spans="1:81" s="21" customFormat="1" ht="15" customHeight="1" x14ac:dyDescent="0.15">
      <c r="A39" s="130" t="s">
        <v>54</v>
      </c>
      <c r="B39" s="131"/>
      <c r="C39" s="50"/>
      <c r="D39" s="51"/>
      <c r="E39" s="51"/>
      <c r="F39" s="37"/>
      <c r="G39" s="78"/>
      <c r="H39" s="50"/>
      <c r="I39" s="51"/>
      <c r="J39" s="51"/>
      <c r="K39" s="51"/>
      <c r="L39" s="51"/>
      <c r="M39" s="37"/>
      <c r="N39" s="50"/>
      <c r="O39" s="79"/>
      <c r="P39" s="49"/>
      <c r="Q39" s="113"/>
      <c r="R39" s="6"/>
      <c r="S39" s="6"/>
      <c r="T39" s="6"/>
      <c r="U39" s="6"/>
      <c r="V39" s="5"/>
      <c r="W39" s="5"/>
      <c r="Z39" s="5"/>
      <c r="AA39" s="5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</row>
    <row r="40" spans="1:81" s="21" customFormat="1" ht="15" customHeight="1" x14ac:dyDescent="0.15">
      <c r="A40" s="132" t="s">
        <v>55</v>
      </c>
      <c r="B40" s="133"/>
      <c r="C40" s="50"/>
      <c r="D40" s="51"/>
      <c r="E40" s="51"/>
      <c r="F40" s="37"/>
      <c r="G40" s="78"/>
      <c r="H40" s="52"/>
      <c r="I40" s="80"/>
      <c r="J40" s="51"/>
      <c r="K40" s="51"/>
      <c r="L40" s="51"/>
      <c r="M40" s="37"/>
      <c r="N40" s="77">
        <f>SUM(O40:P40)</f>
        <v>0</v>
      </c>
      <c r="O40" s="51"/>
      <c r="P40" s="37"/>
      <c r="Q40" s="113"/>
      <c r="R40" s="6"/>
      <c r="S40" s="6"/>
      <c r="T40" s="6"/>
      <c r="U40" s="6"/>
      <c r="V40" s="5"/>
      <c r="W40" s="5"/>
      <c r="Z40" s="5"/>
      <c r="AA40" s="5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25"/>
      <c r="BB40" s="93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</row>
    <row r="41" spans="1:81" s="21" customFormat="1" ht="15" customHeight="1" x14ac:dyDescent="0.15">
      <c r="A41" s="134" t="s">
        <v>56</v>
      </c>
      <c r="B41" s="135"/>
      <c r="C41" s="56">
        <f>SUM(C30:C40)</f>
        <v>0</v>
      </c>
      <c r="D41" s="57">
        <f t="shared" ref="D41:M41" si="2">SUM(D30:D40)</f>
        <v>2</v>
      </c>
      <c r="E41" s="57">
        <f t="shared" si="2"/>
        <v>0</v>
      </c>
      <c r="F41" s="58">
        <f t="shared" si="2"/>
        <v>0</v>
      </c>
      <c r="G41" s="81">
        <f t="shared" si="2"/>
        <v>0</v>
      </c>
      <c r="H41" s="56">
        <f>SUM(H30:H39)</f>
        <v>0</v>
      </c>
      <c r="I41" s="57">
        <f t="shared" si="2"/>
        <v>0</v>
      </c>
      <c r="J41" s="57">
        <f t="shared" si="2"/>
        <v>0</v>
      </c>
      <c r="K41" s="57">
        <f t="shared" si="2"/>
        <v>0</v>
      </c>
      <c r="L41" s="57">
        <f t="shared" si="2"/>
        <v>0</v>
      </c>
      <c r="M41" s="58">
        <f t="shared" si="2"/>
        <v>0</v>
      </c>
      <c r="N41" s="82">
        <f>SUM(N30:N33,N36:N40)</f>
        <v>19</v>
      </c>
      <c r="O41" s="83">
        <f>SUM(O30:O33,O38,O40)</f>
        <v>7</v>
      </c>
      <c r="P41" s="84">
        <f>SUM(P30:P33,P38,P40)</f>
        <v>12</v>
      </c>
      <c r="Q41" s="113"/>
      <c r="R41" s="6"/>
      <c r="S41" s="6"/>
      <c r="T41" s="6"/>
      <c r="U41" s="6"/>
      <c r="V41" s="5"/>
      <c r="W41" s="5"/>
      <c r="Z41" s="5"/>
      <c r="AA41" s="5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25"/>
      <c r="BB41" s="93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</row>
    <row r="42" spans="1:81" s="21" customFormat="1" ht="21.75" customHeight="1" x14ac:dyDescent="0.15">
      <c r="A42" s="136" t="s">
        <v>57</v>
      </c>
      <c r="B42" s="137"/>
      <c r="C42" s="67"/>
      <c r="D42" s="68"/>
      <c r="E42" s="68"/>
      <c r="F42" s="69"/>
      <c r="G42" s="85"/>
      <c r="H42" s="67"/>
      <c r="I42" s="68"/>
      <c r="J42" s="68"/>
      <c r="K42" s="68"/>
      <c r="L42" s="68"/>
      <c r="M42" s="69"/>
      <c r="N42" s="82">
        <f>SUM(O42:P42)</f>
        <v>0</v>
      </c>
      <c r="O42" s="68"/>
      <c r="P42" s="69"/>
      <c r="Q42" s="113"/>
      <c r="R42" s="6"/>
      <c r="S42" s="6"/>
      <c r="T42" s="6"/>
      <c r="U42" s="6"/>
      <c r="V42" s="5"/>
      <c r="W42" s="5"/>
      <c r="Z42" s="5"/>
      <c r="AA42" s="5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25"/>
      <c r="BB42" s="93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</row>
    <row r="43" spans="1:81" s="6" customFormat="1" ht="30" customHeight="1" x14ac:dyDescent="0.2">
      <c r="A43" s="20" t="s">
        <v>58</v>
      </c>
      <c r="B43" s="3"/>
      <c r="C43" s="8"/>
      <c r="D43" s="13"/>
      <c r="U43" s="5"/>
      <c r="V43" s="5"/>
      <c r="W43" s="5"/>
      <c r="Z43" s="5"/>
      <c r="BA43" s="5"/>
      <c r="BB43" s="5"/>
    </row>
    <row r="44" spans="1:81" s="21" customFormat="1" ht="36.75" customHeight="1" x14ac:dyDescent="0.15">
      <c r="A44" s="138" t="s">
        <v>59</v>
      </c>
      <c r="B44" s="139"/>
      <c r="C44" s="32" t="s">
        <v>6</v>
      </c>
      <c r="D44" s="114" t="s">
        <v>60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5"/>
      <c r="V44" s="5"/>
      <c r="W44" s="5"/>
      <c r="Z44" s="5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5"/>
      <c r="BB44" s="5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</row>
    <row r="45" spans="1:81" s="21" customFormat="1" ht="15" customHeight="1" x14ac:dyDescent="0.15">
      <c r="A45" s="126" t="s">
        <v>61</v>
      </c>
      <c r="B45" s="127"/>
      <c r="C45" s="50"/>
      <c r="D45" s="37">
        <v>0</v>
      </c>
      <c r="E45" s="102" t="str">
        <f>+BA45</f>
        <v/>
      </c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5"/>
      <c r="V45" s="5"/>
      <c r="W45" s="5"/>
      <c r="Z45" s="5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 t="str">
        <f>IF($D45&gt;$C45,"Casos/Inst no puede ser mayor que total Reuniones A. Mayor","")</f>
        <v/>
      </c>
      <c r="BB45" s="6">
        <f>IF($D45&gt;$C45,1,0)</f>
        <v>0</v>
      </c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</row>
    <row r="46" spans="1:81" s="21" customFormat="1" ht="15" customHeight="1" x14ac:dyDescent="0.15">
      <c r="A46" s="128" t="s">
        <v>62</v>
      </c>
      <c r="B46" s="129"/>
      <c r="C46" s="40"/>
      <c r="D46" s="54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5"/>
      <c r="V46" s="5"/>
      <c r="W46" s="5"/>
      <c r="Z46" s="5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5"/>
      <c r="BB46" s="5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</row>
    <row r="47" spans="1:81" s="94" customFormat="1" ht="10.5" x14ac:dyDescent="0.15"/>
    <row r="48" spans="1:81" s="94" customFormat="1" ht="10.5" x14ac:dyDescent="0.15"/>
    <row r="49" spans="12:14" s="94" customFormat="1" ht="10.5" x14ac:dyDescent="0.15"/>
    <row r="50" spans="12:14" s="94" customFormat="1" x14ac:dyDescent="0.2">
      <c r="N50" s="95"/>
    </row>
    <row r="51" spans="12:14" s="94" customFormat="1" x14ac:dyDescent="0.2">
      <c r="N51" s="95"/>
    </row>
    <row r="52" spans="12:14" s="94" customFormat="1" x14ac:dyDescent="0.2">
      <c r="N52" s="95"/>
    </row>
    <row r="53" spans="12:14" s="94" customFormat="1" x14ac:dyDescent="0.2">
      <c r="N53" s="95"/>
    </row>
    <row r="54" spans="12:14" s="94" customFormat="1" x14ac:dyDescent="0.2">
      <c r="L54" s="95"/>
    </row>
    <row r="55" spans="12:14" s="94" customFormat="1" x14ac:dyDescent="0.2">
      <c r="L55" s="95"/>
    </row>
    <row r="56" spans="12:14" s="94" customFormat="1" x14ac:dyDescent="0.2">
      <c r="L56" s="95"/>
    </row>
    <row r="57" spans="12:14" s="94" customFormat="1" x14ac:dyDescent="0.2">
      <c r="L57" s="95"/>
    </row>
    <row r="58" spans="12:14" s="94" customFormat="1" x14ac:dyDescent="0.2">
      <c r="L58" s="95"/>
    </row>
    <row r="59" spans="12:14" s="94" customFormat="1" x14ac:dyDescent="0.2">
      <c r="L59" s="95"/>
    </row>
    <row r="60" spans="12:14" s="94" customFormat="1" x14ac:dyDescent="0.2">
      <c r="L60" s="95"/>
    </row>
    <row r="61" spans="12:14" s="94" customFormat="1" x14ac:dyDescent="0.2">
      <c r="L61" s="95"/>
    </row>
    <row r="62" spans="12:14" s="94" customFormat="1" x14ac:dyDescent="0.2">
      <c r="L62" s="95"/>
    </row>
    <row r="63" spans="12:14" s="94" customFormat="1" x14ac:dyDescent="0.2">
      <c r="L63" s="95"/>
    </row>
    <row r="64" spans="12:14" s="94" customFormat="1" x14ac:dyDescent="0.2">
      <c r="L64" s="95"/>
    </row>
    <row r="65" spans="12:12" s="94" customFormat="1" x14ac:dyDescent="0.2">
      <c r="L65" s="95"/>
    </row>
    <row r="66" spans="12:12" s="94" customFormat="1" x14ac:dyDescent="0.2">
      <c r="L66" s="95"/>
    </row>
    <row r="67" spans="12:12" s="94" customFormat="1" x14ac:dyDescent="0.2">
      <c r="L67" s="95"/>
    </row>
    <row r="68" spans="12:12" s="94" customFormat="1" x14ac:dyDescent="0.2">
      <c r="L68" s="95"/>
    </row>
    <row r="69" spans="12:12" s="94" customFormat="1" x14ac:dyDescent="0.2">
      <c r="L69" s="95"/>
    </row>
    <row r="70" spans="12:12" s="94" customFormat="1" x14ac:dyDescent="0.2">
      <c r="L70" s="95"/>
    </row>
    <row r="71" spans="12:12" s="94" customFormat="1" x14ac:dyDescent="0.2">
      <c r="L71" s="95"/>
    </row>
    <row r="72" spans="12:12" s="94" customFormat="1" x14ac:dyDescent="0.2">
      <c r="L72" s="95"/>
    </row>
    <row r="73" spans="12:12" s="94" customFormat="1" x14ac:dyDescent="0.2">
      <c r="L73" s="95"/>
    </row>
    <row r="74" spans="12:12" s="94" customFormat="1" x14ac:dyDescent="0.2">
      <c r="L74" s="95"/>
    </row>
    <row r="75" spans="12:12" s="94" customFormat="1" x14ac:dyDescent="0.2">
      <c r="L75" s="95"/>
    </row>
    <row r="76" spans="12:12" s="94" customFormat="1" x14ac:dyDescent="0.2">
      <c r="L76" s="95"/>
    </row>
    <row r="77" spans="12:12" s="94" customFormat="1" x14ac:dyDescent="0.2">
      <c r="L77" s="95"/>
    </row>
    <row r="78" spans="12:12" s="94" customFormat="1" x14ac:dyDescent="0.2">
      <c r="L78" s="95"/>
    </row>
    <row r="79" spans="12:12" s="94" customFormat="1" x14ac:dyDescent="0.2">
      <c r="L79" s="95"/>
    </row>
    <row r="80" spans="12:12" s="94" customFormat="1" x14ac:dyDescent="0.2">
      <c r="L80" s="95"/>
    </row>
    <row r="81" spans="12:12" s="94" customFormat="1" x14ac:dyDescent="0.2">
      <c r="L81" s="95"/>
    </row>
    <row r="82" spans="12:12" s="94" customFormat="1" x14ac:dyDescent="0.2">
      <c r="L82" s="95"/>
    </row>
    <row r="83" spans="12:12" s="94" customFormat="1" x14ac:dyDescent="0.2">
      <c r="L83" s="95"/>
    </row>
    <row r="84" spans="12:12" s="94" customFormat="1" x14ac:dyDescent="0.2">
      <c r="L84" s="95"/>
    </row>
    <row r="85" spans="12:12" s="94" customFormat="1" x14ac:dyDescent="0.2">
      <c r="L85" s="95"/>
    </row>
    <row r="86" spans="12:12" s="94" customFormat="1" x14ac:dyDescent="0.2">
      <c r="L86" s="95"/>
    </row>
    <row r="87" spans="12:12" s="94" customFormat="1" x14ac:dyDescent="0.2">
      <c r="L87" s="95"/>
    </row>
    <row r="88" spans="12:12" s="94" customFormat="1" x14ac:dyDescent="0.2">
      <c r="L88" s="95"/>
    </row>
    <row r="89" spans="12:12" s="94" customFormat="1" x14ac:dyDescent="0.2">
      <c r="L89" s="95"/>
    </row>
    <row r="90" spans="12:12" s="94" customFormat="1" x14ac:dyDescent="0.2">
      <c r="L90" s="95"/>
    </row>
    <row r="91" spans="12:12" s="94" customFormat="1" x14ac:dyDescent="0.2">
      <c r="L91" s="95"/>
    </row>
    <row r="92" spans="12:12" s="94" customFormat="1" x14ac:dyDescent="0.2">
      <c r="L92" s="95"/>
    </row>
    <row r="93" spans="12:12" s="94" customFormat="1" x14ac:dyDescent="0.2">
      <c r="L93" s="95"/>
    </row>
    <row r="94" spans="12:12" s="94" customFormat="1" x14ac:dyDescent="0.2">
      <c r="L94" s="95"/>
    </row>
    <row r="95" spans="12:12" s="94" customFormat="1" x14ac:dyDescent="0.2">
      <c r="L95" s="95"/>
    </row>
    <row r="96" spans="12:12" s="94" customFormat="1" x14ac:dyDescent="0.2">
      <c r="L96" s="95"/>
    </row>
    <row r="97" spans="12:12" s="94" customFormat="1" x14ac:dyDescent="0.2">
      <c r="L97" s="95"/>
    </row>
    <row r="98" spans="12:12" s="94" customFormat="1" x14ac:dyDescent="0.2">
      <c r="L98" s="95"/>
    </row>
    <row r="99" spans="12:12" s="94" customFormat="1" x14ac:dyDescent="0.2">
      <c r="L99" s="95"/>
    </row>
    <row r="100" spans="12:12" s="94" customFormat="1" x14ac:dyDescent="0.2">
      <c r="L100" s="95"/>
    </row>
    <row r="101" spans="12:12" s="94" customFormat="1" x14ac:dyDescent="0.2">
      <c r="L101" s="95"/>
    </row>
    <row r="102" spans="12:12" s="94" customFormat="1" x14ac:dyDescent="0.2">
      <c r="L102" s="95"/>
    </row>
    <row r="103" spans="12:12" s="94" customFormat="1" x14ac:dyDescent="0.2">
      <c r="L103" s="95"/>
    </row>
    <row r="104" spans="12:12" s="94" customFormat="1" x14ac:dyDescent="0.2">
      <c r="L104" s="95"/>
    </row>
    <row r="105" spans="12:12" s="94" customFormat="1" x14ac:dyDescent="0.2">
      <c r="L105" s="95"/>
    </row>
    <row r="106" spans="12:12" s="94" customFormat="1" x14ac:dyDescent="0.2">
      <c r="L106" s="95"/>
    </row>
    <row r="107" spans="12:12" s="94" customFormat="1" x14ac:dyDescent="0.2">
      <c r="L107" s="95"/>
    </row>
    <row r="108" spans="12:12" s="94" customFormat="1" x14ac:dyDescent="0.2">
      <c r="L108" s="95"/>
    </row>
    <row r="109" spans="12:12" s="94" customFormat="1" x14ac:dyDescent="0.2">
      <c r="L109" s="95"/>
    </row>
    <row r="110" spans="12:12" s="94" customFormat="1" x14ac:dyDescent="0.2">
      <c r="L110" s="95"/>
    </row>
    <row r="111" spans="12:12" s="94" customFormat="1" x14ac:dyDescent="0.2">
      <c r="L111" s="95"/>
    </row>
    <row r="199" spans="1:54" ht="20.25" hidden="1" customHeight="1" x14ac:dyDescent="0.2"/>
    <row r="200" spans="1:54" ht="20.25" hidden="1" customHeight="1" x14ac:dyDescent="0.2">
      <c r="A200" s="96">
        <f>SUM(A7:P46)</f>
        <v>5256</v>
      </c>
      <c r="BB200" s="97">
        <v>0</v>
      </c>
    </row>
    <row r="201" spans="1:54" ht="20.25" hidden="1" customHeight="1" x14ac:dyDescent="0.2"/>
  </sheetData>
  <mergeCells count="26">
    <mergeCell ref="A6:P6"/>
    <mergeCell ref="H28:M28"/>
    <mergeCell ref="N28:P28"/>
    <mergeCell ref="A36:B36"/>
    <mergeCell ref="A37:B37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dataValidations count="1">
    <dataValidation type="whole" allowBlank="1" showInputMessage="1" showErrorMessage="1" errorTitle="Error" error="Por favor ingrese números enteros" sqref="A1:XFD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2014-11-27T12:24:37Z</dcterms:modified>
</cp:coreProperties>
</file>