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5.202.66\Compartida Natalia\REM AÑO 2010-HBL\año 2011\CONSOLIDADOS\"/>
    </mc:Choice>
  </mc:AlternateContent>
  <bookViews>
    <workbookView xWindow="0" yWindow="0" windowWidth="24000" windowHeight="9045"/>
  </bookViews>
  <sheets>
    <sheet name="CONSOLIDADO" sheetId="13" r:id="rId1"/>
    <sheet name="ENERO" sheetId="1" r:id="rId2"/>
    <sheet name="FEBRERO" sheetId="2" r:id="rId3"/>
    <sheet name="MARZO" sheetId="3" r:id="rId4"/>
    <sheet name="ABRIL" sheetId="4" r:id="rId5"/>
    <sheet name="MAYO" sheetId="5" r:id="rId6"/>
    <sheet name="JUNIO" sheetId="6" r:id="rId7"/>
    <sheet name="JULIO" sheetId="7" r:id="rId8"/>
    <sheet name="AGOSTO" sheetId="8" r:id="rId9"/>
    <sheet name="SEPTIEMBRE" sheetId="9" r:id="rId10"/>
    <sheet name="OCTUBRE" sheetId="10" r:id="rId11"/>
    <sheet name="NOVIEMBRE" sheetId="11" r:id="rId12"/>
    <sheet name="DICIEMBRE"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52511"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4" i="13" l="1"/>
  <c r="B113" i="13"/>
  <c r="B112" i="13"/>
  <c r="B111" i="13"/>
  <c r="B110" i="13"/>
  <c r="B115" i="13" s="1"/>
  <c r="F107" i="13"/>
  <c r="E107" i="13"/>
  <c r="D107" i="13"/>
  <c r="C107" i="13"/>
  <c r="B107" i="13"/>
  <c r="F106" i="13"/>
  <c r="E106" i="13"/>
  <c r="D106" i="13"/>
  <c r="C106" i="13"/>
  <c r="B106" i="13"/>
  <c r="F105" i="13"/>
  <c r="E105" i="13"/>
  <c r="D105" i="13"/>
  <c r="C105" i="13"/>
  <c r="B105" i="13"/>
  <c r="B101" i="13"/>
  <c r="F96" i="13"/>
  <c r="E96" i="13"/>
  <c r="D96" i="13"/>
  <c r="C96" i="13"/>
  <c r="F95" i="13"/>
  <c r="E95" i="13"/>
  <c r="D95" i="13"/>
  <c r="C95" i="13"/>
  <c r="F94" i="13"/>
  <c r="E94" i="13"/>
  <c r="D94" i="13"/>
  <c r="C94" i="13"/>
  <c r="F93" i="13"/>
  <c r="E93" i="13"/>
  <c r="D93" i="13"/>
  <c r="C93" i="13"/>
  <c r="L89" i="13"/>
  <c r="K89" i="13"/>
  <c r="J89" i="13"/>
  <c r="I89" i="13"/>
  <c r="H89" i="13"/>
  <c r="G89" i="13"/>
  <c r="F89" i="13"/>
  <c r="E89" i="13"/>
  <c r="D89" i="13"/>
  <c r="C89" i="13" s="1"/>
  <c r="L88" i="13"/>
  <c r="K88" i="13"/>
  <c r="J88" i="13"/>
  <c r="I88" i="13"/>
  <c r="H88" i="13"/>
  <c r="G88" i="13"/>
  <c r="F88" i="13"/>
  <c r="E88" i="13"/>
  <c r="D88" i="13"/>
  <c r="C88" i="13" s="1"/>
  <c r="L87" i="13"/>
  <c r="K87" i="13"/>
  <c r="J87" i="13"/>
  <c r="I87" i="13"/>
  <c r="H87" i="13"/>
  <c r="G87" i="13"/>
  <c r="F87" i="13"/>
  <c r="E87" i="13"/>
  <c r="D87" i="13"/>
  <c r="L86" i="13"/>
  <c r="K86" i="13"/>
  <c r="J86" i="13"/>
  <c r="I86" i="13"/>
  <c r="H86" i="13"/>
  <c r="G86" i="13"/>
  <c r="F86" i="13"/>
  <c r="E86" i="13"/>
  <c r="D86" i="13"/>
  <c r="C86" i="13" s="1"/>
  <c r="L85" i="13"/>
  <c r="K85" i="13"/>
  <c r="J85" i="13"/>
  <c r="I85" i="13"/>
  <c r="H85" i="13"/>
  <c r="G85" i="13"/>
  <c r="F85" i="13"/>
  <c r="E85" i="13"/>
  <c r="D85" i="13"/>
  <c r="C85" i="13" s="1"/>
  <c r="L84" i="13"/>
  <c r="K84" i="13"/>
  <c r="J84" i="13"/>
  <c r="I84" i="13"/>
  <c r="H84" i="13"/>
  <c r="G84" i="13"/>
  <c r="F84" i="13"/>
  <c r="E84" i="13"/>
  <c r="D84" i="13"/>
  <c r="C84" i="13" s="1"/>
  <c r="L83" i="13"/>
  <c r="K83" i="13"/>
  <c r="J83" i="13"/>
  <c r="I83" i="13"/>
  <c r="H83" i="13"/>
  <c r="G83" i="13"/>
  <c r="F83" i="13"/>
  <c r="E83" i="13"/>
  <c r="D83" i="13"/>
  <c r="L82" i="13"/>
  <c r="K82" i="13"/>
  <c r="J82" i="13"/>
  <c r="I82" i="13"/>
  <c r="H82" i="13"/>
  <c r="G82" i="13"/>
  <c r="F82" i="13"/>
  <c r="E82" i="13"/>
  <c r="D82" i="13"/>
  <c r="C82" i="13" s="1"/>
  <c r="L81" i="13"/>
  <c r="K81" i="13"/>
  <c r="J81" i="13"/>
  <c r="I81" i="13"/>
  <c r="H81" i="13"/>
  <c r="G81" i="13"/>
  <c r="F81" i="13"/>
  <c r="E81" i="13"/>
  <c r="D81" i="13"/>
  <c r="C81" i="13" s="1"/>
  <c r="L80" i="13"/>
  <c r="K80" i="13"/>
  <c r="J80" i="13"/>
  <c r="I80" i="13"/>
  <c r="H80" i="13"/>
  <c r="G80" i="13"/>
  <c r="F80" i="13"/>
  <c r="E80" i="13"/>
  <c r="D80" i="13"/>
  <c r="C80" i="13" s="1"/>
  <c r="L79" i="13"/>
  <c r="K79" i="13"/>
  <c r="J79" i="13"/>
  <c r="I79" i="13"/>
  <c r="H79" i="13"/>
  <c r="G79" i="13"/>
  <c r="F79" i="13"/>
  <c r="E79" i="13"/>
  <c r="D79" i="13"/>
  <c r="L78" i="13"/>
  <c r="K78" i="13"/>
  <c r="J78" i="13"/>
  <c r="I78" i="13"/>
  <c r="H78" i="13"/>
  <c r="G78" i="13"/>
  <c r="F78" i="13"/>
  <c r="E78" i="13"/>
  <c r="D78" i="13"/>
  <c r="C78" i="13" s="1"/>
  <c r="L77" i="13"/>
  <c r="K77" i="13"/>
  <c r="J77" i="13"/>
  <c r="I77" i="13"/>
  <c r="H77" i="13"/>
  <c r="G77" i="13"/>
  <c r="F77" i="13"/>
  <c r="E77" i="13"/>
  <c r="D77" i="13"/>
  <c r="C77" i="13" s="1"/>
  <c r="L76" i="13"/>
  <c r="K76" i="13"/>
  <c r="J76" i="13"/>
  <c r="I76" i="13"/>
  <c r="H76" i="13"/>
  <c r="G76" i="13"/>
  <c r="F76" i="13"/>
  <c r="E76" i="13"/>
  <c r="D76" i="13"/>
  <c r="C76" i="13" s="1"/>
  <c r="L75" i="13"/>
  <c r="K75" i="13"/>
  <c r="J75" i="13"/>
  <c r="I75" i="13"/>
  <c r="H75" i="13"/>
  <c r="G75" i="13"/>
  <c r="F75" i="13"/>
  <c r="E75" i="13"/>
  <c r="D75" i="13"/>
  <c r="L74" i="13"/>
  <c r="K74" i="13"/>
  <c r="J74" i="13"/>
  <c r="I74" i="13"/>
  <c r="H74" i="13"/>
  <c r="G74" i="13"/>
  <c r="F74" i="13"/>
  <c r="E74" i="13"/>
  <c r="D74" i="13"/>
  <c r="C74" i="13" s="1"/>
  <c r="L73" i="13"/>
  <c r="K73" i="13"/>
  <c r="J73" i="13"/>
  <c r="I73" i="13"/>
  <c r="H73" i="13"/>
  <c r="G73" i="13"/>
  <c r="F73" i="13"/>
  <c r="E73" i="13"/>
  <c r="D73" i="13"/>
  <c r="C73" i="13" s="1"/>
  <c r="L72" i="13"/>
  <c r="K72" i="13"/>
  <c r="J72" i="13"/>
  <c r="I72" i="13"/>
  <c r="H72" i="13"/>
  <c r="G72" i="13"/>
  <c r="F72" i="13"/>
  <c r="E72" i="13"/>
  <c r="D72" i="13"/>
  <c r="C72" i="13" s="1"/>
  <c r="L71" i="13"/>
  <c r="K71" i="13"/>
  <c r="J71" i="13"/>
  <c r="I71" i="13"/>
  <c r="H71" i="13"/>
  <c r="G71" i="13"/>
  <c r="F71" i="13"/>
  <c r="E71" i="13"/>
  <c r="D71" i="13"/>
  <c r="L70" i="13"/>
  <c r="K70" i="13"/>
  <c r="J70" i="13"/>
  <c r="I70" i="13"/>
  <c r="H70" i="13"/>
  <c r="G70" i="13"/>
  <c r="F70" i="13"/>
  <c r="E70" i="13"/>
  <c r="D70" i="13"/>
  <c r="C70" i="13" s="1"/>
  <c r="L69" i="13"/>
  <c r="K69" i="13"/>
  <c r="J69" i="13"/>
  <c r="I69" i="13"/>
  <c r="H69" i="13"/>
  <c r="G69" i="13"/>
  <c r="F69" i="13"/>
  <c r="E69" i="13"/>
  <c r="D69" i="13"/>
  <c r="C69" i="13" s="1"/>
  <c r="L68" i="13"/>
  <c r="K68" i="13"/>
  <c r="J68" i="13"/>
  <c r="I68" i="13"/>
  <c r="H68" i="13"/>
  <c r="G68" i="13"/>
  <c r="F68" i="13"/>
  <c r="E68" i="13"/>
  <c r="D68" i="13"/>
  <c r="C68" i="13" s="1"/>
  <c r="L64" i="13"/>
  <c r="K64" i="13"/>
  <c r="J64" i="13"/>
  <c r="I64" i="13"/>
  <c r="H64" i="13"/>
  <c r="G64" i="13"/>
  <c r="F64" i="13"/>
  <c r="E64" i="13"/>
  <c r="D64" i="13"/>
  <c r="L63" i="13"/>
  <c r="K63" i="13"/>
  <c r="J63" i="13"/>
  <c r="I63" i="13"/>
  <c r="H63" i="13"/>
  <c r="G63" i="13"/>
  <c r="F63" i="13"/>
  <c r="E63" i="13"/>
  <c r="D63" i="13"/>
  <c r="C63" i="13" s="1"/>
  <c r="L62" i="13"/>
  <c r="K62" i="13"/>
  <c r="J62" i="13"/>
  <c r="I62" i="13"/>
  <c r="H62" i="13"/>
  <c r="G62" i="13"/>
  <c r="F62" i="13"/>
  <c r="E62" i="13"/>
  <c r="D62" i="13"/>
  <c r="C62" i="13" s="1"/>
  <c r="L61" i="13"/>
  <c r="K61" i="13"/>
  <c r="J61" i="13"/>
  <c r="I61" i="13"/>
  <c r="H61" i="13"/>
  <c r="G61" i="13"/>
  <c r="F61" i="13"/>
  <c r="E61" i="13"/>
  <c r="D61" i="13"/>
  <c r="C61" i="13" s="1"/>
  <c r="D57" i="13"/>
  <c r="C57" i="13"/>
  <c r="D56" i="13"/>
  <c r="C56" i="13"/>
  <c r="C53" i="13"/>
  <c r="C52" i="13"/>
  <c r="C51" i="13"/>
  <c r="C50" i="13"/>
  <c r="L46" i="13"/>
  <c r="K46" i="13"/>
  <c r="J46" i="13"/>
  <c r="I46" i="13"/>
  <c r="H46" i="13"/>
  <c r="G46" i="13"/>
  <c r="F46" i="13"/>
  <c r="E46" i="13"/>
  <c r="C46" i="13" s="1"/>
  <c r="D46" i="13"/>
  <c r="L45" i="13"/>
  <c r="K45" i="13"/>
  <c r="J45" i="13"/>
  <c r="I45" i="13"/>
  <c r="H45" i="13"/>
  <c r="G45" i="13"/>
  <c r="F45" i="13"/>
  <c r="E45" i="13"/>
  <c r="D45" i="13"/>
  <c r="C45" i="13" s="1"/>
  <c r="L44" i="13"/>
  <c r="K44" i="13"/>
  <c r="J44" i="13"/>
  <c r="I44" i="13"/>
  <c r="H44" i="13"/>
  <c r="G44" i="13"/>
  <c r="F44" i="13"/>
  <c r="E44" i="13"/>
  <c r="D44" i="13"/>
  <c r="L43" i="13"/>
  <c r="K43" i="13"/>
  <c r="J43" i="13"/>
  <c r="I43" i="13"/>
  <c r="H43" i="13"/>
  <c r="G43" i="13"/>
  <c r="F43" i="13"/>
  <c r="E43" i="13"/>
  <c r="D43" i="13"/>
  <c r="C43" i="13" s="1"/>
  <c r="L42" i="13"/>
  <c r="K42" i="13"/>
  <c r="J42" i="13"/>
  <c r="I42" i="13"/>
  <c r="H42" i="13"/>
  <c r="G42" i="13"/>
  <c r="C42" i="13" s="1"/>
  <c r="AC42" i="13" s="1"/>
  <c r="F42" i="13"/>
  <c r="E42" i="13"/>
  <c r="D42" i="13"/>
  <c r="L41" i="13"/>
  <c r="K41" i="13"/>
  <c r="J41" i="13"/>
  <c r="I41" i="13"/>
  <c r="H41" i="13"/>
  <c r="G41" i="13"/>
  <c r="F41" i="13"/>
  <c r="E41" i="13"/>
  <c r="D41" i="13"/>
  <c r="L40" i="13"/>
  <c r="K40" i="13"/>
  <c r="J40" i="13"/>
  <c r="I40" i="13"/>
  <c r="H40" i="13"/>
  <c r="G40" i="13"/>
  <c r="F40" i="13"/>
  <c r="E40" i="13"/>
  <c r="D40" i="13"/>
  <c r="L39" i="13"/>
  <c r="K39" i="13"/>
  <c r="J39" i="13"/>
  <c r="I39" i="13"/>
  <c r="H39" i="13"/>
  <c r="G39" i="13"/>
  <c r="F39" i="13"/>
  <c r="E39" i="13"/>
  <c r="D39" i="13"/>
  <c r="C39" i="13" s="1"/>
  <c r="L38" i="13"/>
  <c r="K38" i="13"/>
  <c r="J38" i="13"/>
  <c r="I38" i="13"/>
  <c r="H38" i="13"/>
  <c r="G38" i="13"/>
  <c r="C38" i="13" s="1"/>
  <c r="AC38" i="13" s="1"/>
  <c r="F38" i="13"/>
  <c r="E38" i="13"/>
  <c r="D38" i="13"/>
  <c r="L37" i="13"/>
  <c r="K37" i="13"/>
  <c r="J37" i="13"/>
  <c r="I37" i="13"/>
  <c r="H37" i="13"/>
  <c r="G37" i="13"/>
  <c r="F37" i="13"/>
  <c r="E37" i="13"/>
  <c r="D37" i="13"/>
  <c r="E32" i="13"/>
  <c r="D32" i="13"/>
  <c r="AC32" i="13" s="1"/>
  <c r="E31" i="13"/>
  <c r="D31" i="13"/>
  <c r="AC31" i="13" s="1"/>
  <c r="E30" i="13"/>
  <c r="D30" i="13"/>
  <c r="Z30" i="13" s="1"/>
  <c r="E29" i="13"/>
  <c r="D29" i="13"/>
  <c r="C29" i="13" s="1"/>
  <c r="Z29" i="13" s="1"/>
  <c r="E28" i="13"/>
  <c r="D28" i="13"/>
  <c r="D27" i="13" s="1"/>
  <c r="C23" i="13"/>
  <c r="B23" i="13"/>
  <c r="L20" i="13"/>
  <c r="K20" i="13"/>
  <c r="J20" i="13"/>
  <c r="I20" i="13"/>
  <c r="H20" i="13"/>
  <c r="G20" i="13"/>
  <c r="C20" i="13" s="1"/>
  <c r="F20" i="13"/>
  <c r="E20" i="13"/>
  <c r="D20" i="13"/>
  <c r="L19" i="13"/>
  <c r="K19" i="13"/>
  <c r="J19" i="13"/>
  <c r="I19" i="13"/>
  <c r="H19" i="13"/>
  <c r="G19" i="13"/>
  <c r="F19" i="13"/>
  <c r="E19" i="13"/>
  <c r="D19" i="13"/>
  <c r="L18" i="13"/>
  <c r="K18" i="13"/>
  <c r="J18" i="13"/>
  <c r="I18" i="13"/>
  <c r="H18" i="13"/>
  <c r="G18" i="13"/>
  <c r="F18" i="13"/>
  <c r="E18" i="13"/>
  <c r="C18" i="13" s="1"/>
  <c r="AC18" i="13" s="1"/>
  <c r="D18" i="13"/>
  <c r="L17" i="13"/>
  <c r="K17" i="13"/>
  <c r="J17" i="13"/>
  <c r="I17" i="13"/>
  <c r="H17" i="13"/>
  <c r="G17" i="13"/>
  <c r="F17" i="13"/>
  <c r="C17" i="13" s="1"/>
  <c r="E17" i="13"/>
  <c r="D17" i="13"/>
  <c r="L16" i="13"/>
  <c r="K16" i="13"/>
  <c r="J16" i="13"/>
  <c r="I16" i="13"/>
  <c r="H16" i="13"/>
  <c r="G16" i="13"/>
  <c r="C16" i="13" s="1"/>
  <c r="F16" i="13"/>
  <c r="E16" i="13"/>
  <c r="D16" i="13"/>
  <c r="L15" i="13"/>
  <c r="K15" i="13"/>
  <c r="J15" i="13"/>
  <c r="I15" i="13"/>
  <c r="H15" i="13"/>
  <c r="G15" i="13"/>
  <c r="F15" i="13"/>
  <c r="E15" i="13"/>
  <c r="D15" i="13"/>
  <c r="L14" i="13"/>
  <c r="K14" i="13"/>
  <c r="J14" i="13"/>
  <c r="I14" i="13"/>
  <c r="H14" i="13"/>
  <c r="G14" i="13"/>
  <c r="F14" i="13"/>
  <c r="E14" i="13"/>
  <c r="C14" i="13" s="1"/>
  <c r="AC14" i="13" s="1"/>
  <c r="D14" i="13"/>
  <c r="L13" i="13"/>
  <c r="K13" i="13"/>
  <c r="J13" i="13"/>
  <c r="I13" i="13"/>
  <c r="H13" i="13"/>
  <c r="G13" i="13"/>
  <c r="F13" i="13"/>
  <c r="C13" i="13" s="1"/>
  <c r="E13" i="13"/>
  <c r="D13" i="13"/>
  <c r="L12" i="13"/>
  <c r="K12" i="13"/>
  <c r="J12" i="13"/>
  <c r="I12" i="13"/>
  <c r="H12" i="13"/>
  <c r="G12" i="13"/>
  <c r="C12" i="13" s="1"/>
  <c r="F12" i="13"/>
  <c r="E12" i="13"/>
  <c r="D12" i="13"/>
  <c r="L11" i="13"/>
  <c r="K11" i="13"/>
  <c r="J11" i="13"/>
  <c r="I11" i="13"/>
  <c r="H11" i="13"/>
  <c r="G11" i="13"/>
  <c r="F11" i="13"/>
  <c r="E11" i="13"/>
  <c r="D11" i="13"/>
  <c r="C87" i="13"/>
  <c r="C83" i="13"/>
  <c r="C79" i="13"/>
  <c r="C75" i="13"/>
  <c r="C71" i="13"/>
  <c r="C64" i="13"/>
  <c r="C44" i="13"/>
  <c r="AA44" i="13" s="1"/>
  <c r="C41" i="13"/>
  <c r="AB41" i="13" s="1"/>
  <c r="C40" i="13"/>
  <c r="AA40" i="13" s="1"/>
  <c r="C37" i="13"/>
  <c r="AB37" i="13" s="1"/>
  <c r="C32" i="13"/>
  <c r="Z32" i="13" s="1"/>
  <c r="C31" i="13"/>
  <c r="C30" i="13"/>
  <c r="AC30" i="13" s="1"/>
  <c r="E27" i="13"/>
  <c r="C19" i="13"/>
  <c r="C15" i="13"/>
  <c r="AA15" i="13" s="1"/>
  <c r="C11" i="13"/>
  <c r="AA11" i="13" s="1"/>
  <c r="A5" i="13"/>
  <c r="A3" i="13"/>
  <c r="A2" i="13"/>
  <c r="AA39" i="13" l="1"/>
  <c r="Z39" i="13"/>
  <c r="Y39" i="13"/>
  <c r="AC39" i="13"/>
  <c r="AB39" i="13"/>
  <c r="AB46" i="13"/>
  <c r="Z46" i="13"/>
  <c r="AA45" i="13"/>
  <c r="Z45" i="13"/>
  <c r="Y45" i="13"/>
  <c r="M45" i="13" s="1"/>
  <c r="AC45" i="13"/>
  <c r="AC44" i="13"/>
  <c r="Z40" i="13"/>
  <c r="M40" i="13" s="1"/>
  <c r="Z44" i="13"/>
  <c r="AC40" i="13"/>
  <c r="AB44" i="13"/>
  <c r="Z37" i="13"/>
  <c r="Y40" i="13"/>
  <c r="Z41" i="13"/>
  <c r="Y44" i="13"/>
  <c r="M44" i="13" s="1"/>
  <c r="C27" i="13"/>
  <c r="AC27" i="13" s="1"/>
  <c r="C28" i="13"/>
  <c r="AC28" i="13" s="1"/>
  <c r="AA12" i="13"/>
  <c r="Z12" i="13"/>
  <c r="Y12" i="13"/>
  <c r="AC12" i="13"/>
  <c r="AB13" i="13"/>
  <c r="Z13" i="13"/>
  <c r="AA16" i="13"/>
  <c r="Z16" i="13"/>
  <c r="Y16" i="13"/>
  <c r="M16" i="13" s="1"/>
  <c r="AC16" i="13"/>
  <c r="AB17" i="13"/>
  <c r="Z17" i="13"/>
  <c r="AA20" i="13"/>
  <c r="Z20" i="13"/>
  <c r="Y20" i="13"/>
  <c r="AC20" i="13"/>
  <c r="AB20" i="13"/>
  <c r="M15" i="13"/>
  <c r="AC15" i="13"/>
  <c r="Y15" i="13"/>
  <c r="Z15" i="13"/>
  <c r="AB15" i="13"/>
  <c r="AB11" i="13"/>
  <c r="AC11" i="13"/>
  <c r="Y11" i="13"/>
  <c r="Z11" i="13"/>
  <c r="M11" i="13" s="1"/>
  <c r="AC19" i="13"/>
  <c r="Y19" i="13"/>
  <c r="AA19" i="13"/>
  <c r="Z19" i="13"/>
  <c r="AB19" i="13"/>
  <c r="AC43" i="13"/>
  <c r="Y43" i="13"/>
  <c r="Z43" i="13"/>
  <c r="AB43" i="13"/>
  <c r="AA43" i="13"/>
  <c r="Y28" i="13"/>
  <c r="AA13" i="13"/>
  <c r="AB14" i="13"/>
  <c r="AA17" i="13"/>
  <c r="AB18" i="13"/>
  <c r="AA37" i="13"/>
  <c r="AA41" i="13"/>
  <c r="AB42" i="13"/>
  <c r="AB12" i="13"/>
  <c r="Y13" i="13"/>
  <c r="M13" i="13" s="1"/>
  <c r="AC13" i="13"/>
  <c r="Z14" i="13"/>
  <c r="AB16" i="13"/>
  <c r="Y17" i="13"/>
  <c r="M17" i="13" s="1"/>
  <c r="AC17" i="13"/>
  <c r="Z18" i="13"/>
  <c r="AC29" i="13"/>
  <c r="Z31" i="13"/>
  <c r="Y37" i="13"/>
  <c r="AC37" i="13"/>
  <c r="Z38" i="13"/>
  <c r="AB40" i="13"/>
  <c r="Y41" i="13"/>
  <c r="M41" i="13" s="1"/>
  <c r="AC41" i="13"/>
  <c r="Z42" i="13"/>
  <c r="AB45" i="13"/>
  <c r="Y46" i="13"/>
  <c r="AC46" i="13"/>
  <c r="AA14" i="13"/>
  <c r="AA18" i="13"/>
  <c r="AA38" i="13"/>
  <c r="AA42" i="13"/>
  <c r="AB38" i="13"/>
  <c r="AA46" i="13"/>
  <c r="Y14" i="13"/>
  <c r="Y18" i="13"/>
  <c r="AB28" i="13"/>
  <c r="Y38" i="13"/>
  <c r="Y42" i="13"/>
  <c r="B115" i="12"/>
  <c r="C89" i="12"/>
  <c r="C88" i="12"/>
  <c r="C87" i="12"/>
  <c r="C86" i="12"/>
  <c r="C85" i="12"/>
  <c r="C84" i="12"/>
  <c r="C83" i="12"/>
  <c r="C82" i="12"/>
  <c r="C81" i="12"/>
  <c r="C80" i="12"/>
  <c r="C79" i="12"/>
  <c r="C78" i="12"/>
  <c r="C77" i="12"/>
  <c r="C76" i="12"/>
  <c r="C75" i="12"/>
  <c r="C74" i="12"/>
  <c r="C73" i="12"/>
  <c r="C72" i="12"/>
  <c r="C71" i="12"/>
  <c r="C70" i="12"/>
  <c r="C69" i="12"/>
  <c r="C68" i="12"/>
  <c r="C64" i="12"/>
  <c r="C63" i="12"/>
  <c r="C62" i="12"/>
  <c r="C61" i="12"/>
  <c r="Z46" i="12"/>
  <c r="C46" i="12"/>
  <c r="AB46" i="12" s="1"/>
  <c r="AC45" i="12"/>
  <c r="Z45" i="12"/>
  <c r="Y45" i="12"/>
  <c r="C45" i="12"/>
  <c r="AA45" i="12" s="1"/>
  <c r="AC44" i="12"/>
  <c r="AB44" i="12"/>
  <c r="Y44" i="12"/>
  <c r="C44" i="12"/>
  <c r="Z44" i="12" s="1"/>
  <c r="L43" i="12"/>
  <c r="K43" i="12"/>
  <c r="J43" i="12"/>
  <c r="I43" i="12"/>
  <c r="H43" i="12"/>
  <c r="G43" i="12"/>
  <c r="F43" i="12"/>
  <c r="E43" i="12"/>
  <c r="D43" i="12"/>
  <c r="C43" i="12" s="1"/>
  <c r="C42" i="12"/>
  <c r="AC42" i="12" s="1"/>
  <c r="Z41" i="12"/>
  <c r="C41" i="12"/>
  <c r="AB41" i="12" s="1"/>
  <c r="AC40" i="12"/>
  <c r="Z40" i="12"/>
  <c r="Y40" i="12"/>
  <c r="C40" i="12"/>
  <c r="AA40" i="12" s="1"/>
  <c r="AC39" i="12"/>
  <c r="AB39" i="12"/>
  <c r="Y39" i="12"/>
  <c r="C39" i="12"/>
  <c r="Z39" i="12" s="1"/>
  <c r="C38" i="12"/>
  <c r="AC38" i="12" s="1"/>
  <c r="Z37" i="12"/>
  <c r="C37" i="12"/>
  <c r="AB37" i="12" s="1"/>
  <c r="AC32" i="12"/>
  <c r="C32" i="12"/>
  <c r="Z32" i="12" s="1"/>
  <c r="AC31" i="12"/>
  <c r="C31" i="12"/>
  <c r="Y27" i="12" s="1"/>
  <c r="E30" i="12"/>
  <c r="D30" i="12"/>
  <c r="Z30" i="12" s="1"/>
  <c r="C30" i="12"/>
  <c r="AC30" i="12" s="1"/>
  <c r="C29" i="12"/>
  <c r="Z29" i="12" s="1"/>
  <c r="Z28" i="12"/>
  <c r="C28" i="12"/>
  <c r="AC28" i="12" s="1"/>
  <c r="AB27" i="12"/>
  <c r="E27" i="12"/>
  <c r="D27" i="12"/>
  <c r="C27" i="12" s="1"/>
  <c r="AC20" i="12"/>
  <c r="AB20" i="12"/>
  <c r="Y20" i="12"/>
  <c r="C20" i="12"/>
  <c r="Z20" i="12" s="1"/>
  <c r="L19" i="12"/>
  <c r="K19" i="12"/>
  <c r="J19" i="12"/>
  <c r="I19" i="12"/>
  <c r="H19" i="12"/>
  <c r="G19" i="12"/>
  <c r="F19" i="12"/>
  <c r="E19" i="12"/>
  <c r="D19" i="12"/>
  <c r="C19" i="12" s="1"/>
  <c r="C18" i="12"/>
  <c r="AC18" i="12" s="1"/>
  <c r="Z17" i="12"/>
  <c r="C17" i="12"/>
  <c r="AB17" i="12" s="1"/>
  <c r="AC16" i="12"/>
  <c r="Z16" i="12"/>
  <c r="Y16" i="12"/>
  <c r="C16" i="12"/>
  <c r="AA16" i="12" s="1"/>
  <c r="AC15" i="12"/>
  <c r="AB15" i="12"/>
  <c r="Y15" i="12"/>
  <c r="C15" i="12"/>
  <c r="Z15" i="12" s="1"/>
  <c r="C14" i="12"/>
  <c r="AC14" i="12" s="1"/>
  <c r="Z13" i="12"/>
  <c r="C13" i="12"/>
  <c r="AB13" i="12" s="1"/>
  <c r="AC12" i="12"/>
  <c r="AB12" i="12"/>
  <c r="Z12" i="12"/>
  <c r="Y12" i="12"/>
  <c r="C12" i="12"/>
  <c r="AA12" i="12" s="1"/>
  <c r="AC11" i="12"/>
  <c r="AB11" i="12"/>
  <c r="Y11" i="12"/>
  <c r="C11" i="12"/>
  <c r="Z11" i="12" s="1"/>
  <c r="A5" i="12"/>
  <c r="A4" i="12"/>
  <c r="A3" i="12"/>
  <c r="A2" i="12"/>
  <c r="B115" i="11"/>
  <c r="C89" i="11"/>
  <c r="C88" i="11"/>
  <c r="C87" i="11"/>
  <c r="C86" i="11"/>
  <c r="C85" i="11"/>
  <c r="C84" i="11"/>
  <c r="C83" i="11"/>
  <c r="C82" i="11"/>
  <c r="C81" i="11"/>
  <c r="C80" i="11"/>
  <c r="C79" i="11"/>
  <c r="C78" i="11"/>
  <c r="C77" i="11"/>
  <c r="C76" i="11"/>
  <c r="C75" i="11"/>
  <c r="C74" i="11"/>
  <c r="C73" i="11"/>
  <c r="C72" i="11"/>
  <c r="C71" i="11"/>
  <c r="C70" i="11"/>
  <c r="C69" i="11"/>
  <c r="C68" i="11"/>
  <c r="C64" i="11"/>
  <c r="C63" i="11"/>
  <c r="C62" i="11"/>
  <c r="C61" i="11"/>
  <c r="Z46" i="11"/>
  <c r="C46" i="11"/>
  <c r="AB46" i="11" s="1"/>
  <c r="AC45" i="11"/>
  <c r="AB45" i="11"/>
  <c r="Z45" i="11"/>
  <c r="Y45" i="11"/>
  <c r="C45" i="11"/>
  <c r="AA45" i="11" s="1"/>
  <c r="AC44" i="11"/>
  <c r="AB44" i="11"/>
  <c r="Y44" i="11"/>
  <c r="C44" i="11"/>
  <c r="Z44" i="11" s="1"/>
  <c r="L43" i="11"/>
  <c r="K43" i="11"/>
  <c r="J43" i="11"/>
  <c r="I43" i="11"/>
  <c r="H43" i="11"/>
  <c r="G43" i="11"/>
  <c r="F43" i="11"/>
  <c r="E43" i="11"/>
  <c r="D43" i="11"/>
  <c r="C43" i="11" s="1"/>
  <c r="C42" i="11"/>
  <c r="AC42" i="11" s="1"/>
  <c r="Z41" i="11"/>
  <c r="C41" i="11"/>
  <c r="AB41" i="11" s="1"/>
  <c r="AC40" i="11"/>
  <c r="AB40" i="11"/>
  <c r="Z40" i="11"/>
  <c r="Y40" i="11"/>
  <c r="C40" i="11"/>
  <c r="AA40" i="11" s="1"/>
  <c r="AC39" i="11"/>
  <c r="AB39" i="11"/>
  <c r="Y39" i="11"/>
  <c r="C39" i="11"/>
  <c r="Z39" i="11" s="1"/>
  <c r="C38" i="11"/>
  <c r="AC38" i="11" s="1"/>
  <c r="Z37" i="11"/>
  <c r="C37" i="11"/>
  <c r="AB37" i="11" s="1"/>
  <c r="AC32" i="11"/>
  <c r="C32" i="11"/>
  <c r="Z32" i="11" s="1"/>
  <c r="AC31" i="11"/>
  <c r="C31" i="11"/>
  <c r="Y27" i="11" s="1"/>
  <c r="E30" i="11"/>
  <c r="D30" i="11"/>
  <c r="Z30" i="11" s="1"/>
  <c r="C30" i="11"/>
  <c r="AC30" i="11" s="1"/>
  <c r="C29" i="11"/>
  <c r="Z29" i="11" s="1"/>
  <c r="AC28" i="11"/>
  <c r="Z28" i="11"/>
  <c r="C28" i="11"/>
  <c r="AB27" i="11"/>
  <c r="E27" i="11"/>
  <c r="AC27" i="11" s="1"/>
  <c r="D27" i="11"/>
  <c r="C27" i="11" s="1"/>
  <c r="AC20" i="11"/>
  <c r="AB20" i="11"/>
  <c r="Y20" i="11"/>
  <c r="C20" i="11"/>
  <c r="Z20" i="11" s="1"/>
  <c r="L19" i="11"/>
  <c r="K19" i="11"/>
  <c r="J19" i="11"/>
  <c r="I19" i="11"/>
  <c r="H19" i="11"/>
  <c r="G19" i="11"/>
  <c r="F19" i="11"/>
  <c r="E19" i="11"/>
  <c r="D19" i="11"/>
  <c r="C19" i="11" s="1"/>
  <c r="C18" i="11"/>
  <c r="AC18" i="11" s="1"/>
  <c r="Z17" i="11"/>
  <c r="C17" i="11"/>
  <c r="AB17" i="11" s="1"/>
  <c r="AC16" i="11"/>
  <c r="AB16" i="11"/>
  <c r="Z16" i="11"/>
  <c r="Y16" i="11"/>
  <c r="C16" i="11"/>
  <c r="AA16" i="11" s="1"/>
  <c r="AC15" i="11"/>
  <c r="AB15" i="11"/>
  <c r="Y15" i="11"/>
  <c r="C15" i="11"/>
  <c r="Z15" i="11" s="1"/>
  <c r="C14" i="11"/>
  <c r="AC14" i="11" s="1"/>
  <c r="Z13" i="11"/>
  <c r="C13" i="11"/>
  <c r="AB13" i="11" s="1"/>
  <c r="AC12" i="11"/>
  <c r="AB12" i="11"/>
  <c r="Z12" i="11"/>
  <c r="Y12" i="11"/>
  <c r="C12" i="11"/>
  <c r="AA12" i="11" s="1"/>
  <c r="AC11" i="11"/>
  <c r="AB11" i="11"/>
  <c r="Y11" i="11"/>
  <c r="C11" i="11"/>
  <c r="Z11" i="11" s="1"/>
  <c r="A5" i="11"/>
  <c r="A4" i="11"/>
  <c r="A3" i="11"/>
  <c r="A2" i="11"/>
  <c r="B115" i="10"/>
  <c r="C89" i="10"/>
  <c r="C88" i="10"/>
  <c r="C87" i="10"/>
  <c r="C86" i="10"/>
  <c r="C85" i="10"/>
  <c r="C84" i="10"/>
  <c r="C83" i="10"/>
  <c r="C82" i="10"/>
  <c r="C81" i="10"/>
  <c r="C80" i="10"/>
  <c r="C79" i="10"/>
  <c r="C78" i="10"/>
  <c r="C77" i="10"/>
  <c r="C76" i="10"/>
  <c r="C75" i="10"/>
  <c r="C74" i="10"/>
  <c r="C73" i="10"/>
  <c r="C72" i="10"/>
  <c r="C71" i="10"/>
  <c r="C70" i="10"/>
  <c r="C69" i="10"/>
  <c r="C68" i="10"/>
  <c r="C64" i="10"/>
  <c r="C63" i="10"/>
  <c r="C62" i="10"/>
  <c r="C61" i="10"/>
  <c r="Z46" i="10"/>
  <c r="C46" i="10"/>
  <c r="AB46" i="10" s="1"/>
  <c r="AC45" i="10"/>
  <c r="Z45" i="10"/>
  <c r="Y45" i="10"/>
  <c r="C45" i="10"/>
  <c r="AA45" i="10" s="1"/>
  <c r="AC44" i="10"/>
  <c r="AB44" i="10"/>
  <c r="Y44" i="10"/>
  <c r="C44" i="10"/>
  <c r="Z44" i="10" s="1"/>
  <c r="L43" i="10"/>
  <c r="K43" i="10"/>
  <c r="J43" i="10"/>
  <c r="I43" i="10"/>
  <c r="H43" i="10"/>
  <c r="G43" i="10"/>
  <c r="F43" i="10"/>
  <c r="E43" i="10"/>
  <c r="D43" i="10"/>
  <c r="C43" i="10" s="1"/>
  <c r="C42" i="10"/>
  <c r="AC42" i="10" s="1"/>
  <c r="Z41" i="10"/>
  <c r="C41" i="10"/>
  <c r="AB41" i="10" s="1"/>
  <c r="AC40" i="10"/>
  <c r="Z40" i="10"/>
  <c r="Y40" i="10"/>
  <c r="C40" i="10"/>
  <c r="AA40" i="10" s="1"/>
  <c r="AC39" i="10"/>
  <c r="AB39" i="10"/>
  <c r="Y39" i="10"/>
  <c r="C39" i="10"/>
  <c r="Z39" i="10" s="1"/>
  <c r="C38" i="10"/>
  <c r="AC38" i="10" s="1"/>
  <c r="Z37" i="10"/>
  <c r="C37" i="10"/>
  <c r="AB37" i="10" s="1"/>
  <c r="AC32" i="10"/>
  <c r="C32" i="10"/>
  <c r="Z32" i="10" s="1"/>
  <c r="AC31" i="10"/>
  <c r="C31" i="10"/>
  <c r="Y27" i="10" s="1"/>
  <c r="E30" i="10"/>
  <c r="D30" i="10"/>
  <c r="Z30" i="10" s="1"/>
  <c r="C30" i="10"/>
  <c r="AC30" i="10" s="1"/>
  <c r="C29" i="10"/>
  <c r="Z29" i="10" s="1"/>
  <c r="Z28" i="10"/>
  <c r="C28" i="10"/>
  <c r="AC28" i="10" s="1"/>
  <c r="AB27" i="10"/>
  <c r="E27" i="10"/>
  <c r="C27" i="10" s="1"/>
  <c r="D27" i="10"/>
  <c r="Z27" i="10" s="1"/>
  <c r="AC20" i="10"/>
  <c r="AB20" i="10"/>
  <c r="Z20" i="10"/>
  <c r="Y20" i="10"/>
  <c r="C20" i="10"/>
  <c r="AA20" i="10" s="1"/>
  <c r="M20" i="10" s="1"/>
  <c r="L19" i="10"/>
  <c r="K19" i="10"/>
  <c r="J19" i="10"/>
  <c r="I19" i="10"/>
  <c r="H19" i="10"/>
  <c r="G19" i="10"/>
  <c r="F19" i="10"/>
  <c r="E19" i="10"/>
  <c r="D19" i="10"/>
  <c r="C19" i="10" s="1"/>
  <c r="C18" i="10"/>
  <c r="AC18" i="10" s="1"/>
  <c r="Z17" i="10"/>
  <c r="C17" i="10"/>
  <c r="AB17" i="10" s="1"/>
  <c r="AC16" i="10"/>
  <c r="Z16" i="10"/>
  <c r="Y16" i="10"/>
  <c r="C16" i="10"/>
  <c r="AA16" i="10" s="1"/>
  <c r="AC15" i="10"/>
  <c r="AB15" i="10"/>
  <c r="Z15" i="10"/>
  <c r="Y15" i="10"/>
  <c r="C15" i="10"/>
  <c r="AA15" i="10" s="1"/>
  <c r="M15" i="10" s="1"/>
  <c r="C14" i="10"/>
  <c r="AC14" i="10" s="1"/>
  <c r="Z13" i="10"/>
  <c r="C13" i="10"/>
  <c r="AB13" i="10" s="1"/>
  <c r="AC12" i="10"/>
  <c r="Z12" i="10"/>
  <c r="Y12" i="10"/>
  <c r="C12" i="10"/>
  <c r="AA12" i="10" s="1"/>
  <c r="AC11" i="10"/>
  <c r="AB11" i="10"/>
  <c r="Z11" i="10"/>
  <c r="Y11" i="10"/>
  <c r="C11" i="10"/>
  <c r="AA11" i="10" s="1"/>
  <c r="M11" i="10" s="1"/>
  <c r="A5" i="10"/>
  <c r="A4" i="10"/>
  <c r="A3" i="10"/>
  <c r="A2" i="10"/>
  <c r="M38" i="13" l="1"/>
  <c r="M39" i="13"/>
  <c r="AB27" i="13"/>
  <c r="Y27" i="13"/>
  <c r="Z27" i="13"/>
  <c r="F27" i="13" s="1"/>
  <c r="Z28" i="13"/>
  <c r="F28" i="13" s="1"/>
  <c r="M20" i="13"/>
  <c r="M12" i="13"/>
  <c r="M42" i="13"/>
  <c r="M14" i="13"/>
  <c r="M46" i="13"/>
  <c r="M37" i="13"/>
  <c r="M18" i="13"/>
  <c r="F31" i="13"/>
  <c r="M43" i="13"/>
  <c r="M19" i="13"/>
  <c r="AC43" i="12"/>
  <c r="Y43" i="12"/>
  <c r="M43" i="12" s="1"/>
  <c r="AB43" i="12"/>
  <c r="Z43" i="12"/>
  <c r="AA43" i="12"/>
  <c r="M11" i="12"/>
  <c r="M12" i="12"/>
  <c r="M16" i="12"/>
  <c r="AC27" i="12"/>
  <c r="F32" i="12"/>
  <c r="F29" i="12"/>
  <c r="M40" i="12"/>
  <c r="M45" i="12"/>
  <c r="AC19" i="12"/>
  <c r="Y19" i="12"/>
  <c r="AA19" i="12"/>
  <c r="Z19" i="12"/>
  <c r="AB19" i="12"/>
  <c r="M39" i="12"/>
  <c r="M44" i="12"/>
  <c r="AA14" i="12"/>
  <c r="Y28" i="12"/>
  <c r="AB18" i="12"/>
  <c r="AA41" i="12"/>
  <c r="AA11" i="12"/>
  <c r="Y13" i="12"/>
  <c r="AC13" i="12"/>
  <c r="Z14" i="12"/>
  <c r="AA15" i="12"/>
  <c r="M15" i="12" s="1"/>
  <c r="AB16" i="12"/>
  <c r="Y17" i="12"/>
  <c r="AC17" i="12"/>
  <c r="Z18" i="12"/>
  <c r="AA20" i="12"/>
  <c r="M20" i="12" s="1"/>
  <c r="Z27" i="12"/>
  <c r="F27" i="12" s="1"/>
  <c r="AC29" i="12"/>
  <c r="Z31" i="12"/>
  <c r="Y37" i="12"/>
  <c r="AC37" i="12"/>
  <c r="Z38" i="12"/>
  <c r="AA39" i="12"/>
  <c r="AB40" i="12"/>
  <c r="Y41" i="12"/>
  <c r="AC41" i="12"/>
  <c r="Z42" i="12"/>
  <c r="AA44" i="12"/>
  <c r="AB45" i="12"/>
  <c r="Y46" i="12"/>
  <c r="M46" i="12" s="1"/>
  <c r="AC46" i="12"/>
  <c r="AA18" i="12"/>
  <c r="AA38" i="12"/>
  <c r="AA42" i="12"/>
  <c r="AA13" i="12"/>
  <c r="AB14" i="12"/>
  <c r="AA17" i="12"/>
  <c r="AA37" i="12"/>
  <c r="AB38" i="12"/>
  <c r="AB42" i="12"/>
  <c r="AA46" i="12"/>
  <c r="Y14" i="12"/>
  <c r="M14" i="12" s="1"/>
  <c r="Y18" i="12"/>
  <c r="AB28" i="12"/>
  <c r="Y38" i="12"/>
  <c r="Y42" i="12"/>
  <c r="M42" i="12" s="1"/>
  <c r="AC43" i="11"/>
  <c r="Y43" i="11"/>
  <c r="M43" i="11" s="1"/>
  <c r="Z43" i="11"/>
  <c r="AB43" i="11"/>
  <c r="AA43" i="11"/>
  <c r="F32" i="11"/>
  <c r="F29" i="11"/>
  <c r="M40" i="11"/>
  <c r="M11" i="11"/>
  <c r="M12" i="11"/>
  <c r="M16" i="11"/>
  <c r="M20" i="11"/>
  <c r="AC19" i="11"/>
  <c r="Y19" i="11"/>
  <c r="Z19" i="11"/>
  <c r="AB19" i="11"/>
  <c r="AA19" i="11"/>
  <c r="M45" i="11"/>
  <c r="AA14" i="11"/>
  <c r="AA18" i="11"/>
  <c r="Y28" i="11"/>
  <c r="AA38" i="11"/>
  <c r="AA42" i="11"/>
  <c r="AA13" i="11"/>
  <c r="AB14" i="11"/>
  <c r="AA17" i="11"/>
  <c r="AB18" i="11"/>
  <c r="AA37" i="11"/>
  <c r="AB38" i="11"/>
  <c r="AA41" i="11"/>
  <c r="AB42" i="11"/>
  <c r="AA46" i="11"/>
  <c r="AA11" i="11"/>
  <c r="Y13" i="11"/>
  <c r="M13" i="11" s="1"/>
  <c r="AC13" i="11"/>
  <c r="Z14" i="11"/>
  <c r="AA15" i="11"/>
  <c r="M15" i="11" s="1"/>
  <c r="Y17" i="11"/>
  <c r="M17" i="11" s="1"/>
  <c r="AC17" i="11"/>
  <c r="Z18" i="11"/>
  <c r="AA20" i="11"/>
  <c r="Z27" i="11"/>
  <c r="F27" i="11" s="1"/>
  <c r="AC29" i="11"/>
  <c r="Z31" i="11"/>
  <c r="Y37" i="11"/>
  <c r="M37" i="11" s="1"/>
  <c r="AC37" i="11"/>
  <c r="Z38" i="11"/>
  <c r="AA39" i="11"/>
  <c r="M39" i="11" s="1"/>
  <c r="Y41" i="11"/>
  <c r="AC41" i="11"/>
  <c r="Z42" i="11"/>
  <c r="AA44" i="11"/>
  <c r="M44" i="11" s="1"/>
  <c r="Y46" i="11"/>
  <c r="M46" i="11" s="1"/>
  <c r="AC46" i="11"/>
  <c r="Y14" i="11"/>
  <c r="M14" i="11" s="1"/>
  <c r="Y18" i="11"/>
  <c r="M18" i="11" s="1"/>
  <c r="AB28" i="11"/>
  <c r="Y38" i="11"/>
  <c r="Y42" i="11"/>
  <c r="M42" i="11" s="1"/>
  <c r="AC19" i="10"/>
  <c r="Y19" i="10"/>
  <c r="AB19" i="10"/>
  <c r="AA19" i="10"/>
  <c r="Z19" i="10"/>
  <c r="AC43" i="10"/>
  <c r="Y43" i="10"/>
  <c r="AB43" i="10"/>
  <c r="Z43" i="10"/>
  <c r="AA43" i="10"/>
  <c r="M12" i="10"/>
  <c r="M16" i="10"/>
  <c r="M39" i="10"/>
  <c r="F32" i="10"/>
  <c r="F29" i="10"/>
  <c r="F27" i="10"/>
  <c r="M40" i="10"/>
  <c r="M45" i="10"/>
  <c r="Y28" i="10"/>
  <c r="AA38" i="10"/>
  <c r="AA42" i="10"/>
  <c r="AA13" i="10"/>
  <c r="AB14" i="10"/>
  <c r="AA17" i="10"/>
  <c r="AB18" i="10"/>
  <c r="AC27" i="10"/>
  <c r="AA46" i="10"/>
  <c r="AB12" i="10"/>
  <c r="Y13" i="10"/>
  <c r="AC13" i="10"/>
  <c r="Z14" i="10"/>
  <c r="AB16" i="10"/>
  <c r="Y17" i="10"/>
  <c r="AC17" i="10"/>
  <c r="Z18" i="10"/>
  <c r="AC29" i="10"/>
  <c r="Z31" i="10"/>
  <c r="Y37" i="10"/>
  <c r="AC37" i="10"/>
  <c r="Z38" i="10"/>
  <c r="AA39" i="10"/>
  <c r="AB40" i="10"/>
  <c r="Y41" i="10"/>
  <c r="M41" i="10" s="1"/>
  <c r="AC41" i="10"/>
  <c r="Z42" i="10"/>
  <c r="AA44" i="10"/>
  <c r="M44" i="10" s="1"/>
  <c r="AB45" i="10"/>
  <c r="Y46" i="10"/>
  <c r="M46" i="10" s="1"/>
  <c r="AC46" i="10"/>
  <c r="AA14" i="10"/>
  <c r="AA18" i="10"/>
  <c r="AA37" i="10"/>
  <c r="AB38" i="10"/>
  <c r="AA41" i="10"/>
  <c r="AB42" i="10"/>
  <c r="Y14" i="10"/>
  <c r="M14" i="10" s="1"/>
  <c r="Y18" i="10"/>
  <c r="AB28" i="10"/>
  <c r="Y38" i="10"/>
  <c r="Y42" i="10"/>
  <c r="M42" i="10" s="1"/>
  <c r="B115" i="9"/>
  <c r="C89" i="9"/>
  <c r="C88" i="9"/>
  <c r="C87" i="9"/>
  <c r="C86" i="9"/>
  <c r="C85" i="9"/>
  <c r="C84" i="9"/>
  <c r="C83" i="9"/>
  <c r="C82" i="9"/>
  <c r="C81" i="9"/>
  <c r="C80" i="9"/>
  <c r="C79" i="9"/>
  <c r="C78" i="9"/>
  <c r="C77" i="9"/>
  <c r="C76" i="9"/>
  <c r="C75" i="9"/>
  <c r="C74" i="9"/>
  <c r="C73" i="9"/>
  <c r="C72" i="9"/>
  <c r="C71" i="9"/>
  <c r="C70" i="9"/>
  <c r="C69" i="9"/>
  <c r="C68" i="9"/>
  <c r="C64" i="9"/>
  <c r="C63" i="9"/>
  <c r="C62" i="9"/>
  <c r="C61" i="9"/>
  <c r="C46" i="9"/>
  <c r="AB46" i="9" s="1"/>
  <c r="AB45" i="9"/>
  <c r="Z45" i="9"/>
  <c r="C45" i="9"/>
  <c r="AA45" i="9" s="1"/>
  <c r="AC44" i="9"/>
  <c r="Y44" i="9"/>
  <c r="C44" i="9"/>
  <c r="Z44" i="9" s="1"/>
  <c r="L43" i="9"/>
  <c r="K43" i="9"/>
  <c r="J43" i="9"/>
  <c r="I43" i="9"/>
  <c r="H43" i="9"/>
  <c r="G43" i="9"/>
  <c r="F43" i="9"/>
  <c r="E43" i="9"/>
  <c r="C43" i="9" s="1"/>
  <c r="D43" i="9"/>
  <c r="AC42" i="9"/>
  <c r="AB42" i="9"/>
  <c r="Z42" i="9"/>
  <c r="Y42" i="9"/>
  <c r="C42" i="9"/>
  <c r="AA42" i="9" s="1"/>
  <c r="M42" i="9" s="1"/>
  <c r="C41" i="9"/>
  <c r="AB41" i="9" s="1"/>
  <c r="AB40" i="9"/>
  <c r="Z40" i="9"/>
  <c r="C40" i="9"/>
  <c r="AA40" i="9" s="1"/>
  <c r="AC39" i="9"/>
  <c r="Y39" i="9"/>
  <c r="C39" i="9"/>
  <c r="Z39" i="9" s="1"/>
  <c r="AC38" i="9"/>
  <c r="AB38" i="9"/>
  <c r="Z38" i="9"/>
  <c r="Y38" i="9"/>
  <c r="C38" i="9"/>
  <c r="AA38" i="9" s="1"/>
  <c r="M38" i="9" s="1"/>
  <c r="C37" i="9"/>
  <c r="AB37" i="9" s="1"/>
  <c r="C32" i="9"/>
  <c r="AB28" i="9" s="1"/>
  <c r="C31" i="9"/>
  <c r="Y27" i="9" s="1"/>
  <c r="E30" i="9"/>
  <c r="D30" i="9"/>
  <c r="AC29" i="9"/>
  <c r="Z29" i="9"/>
  <c r="C29" i="9"/>
  <c r="AC28" i="9"/>
  <c r="Z28" i="9"/>
  <c r="C28" i="9"/>
  <c r="AB27" i="9" s="1"/>
  <c r="E27" i="9"/>
  <c r="D27" i="9"/>
  <c r="C27" i="9" s="1"/>
  <c r="AC27" i="9" s="1"/>
  <c r="AC20" i="9"/>
  <c r="Y20" i="9"/>
  <c r="C20" i="9"/>
  <c r="Z20" i="9" s="1"/>
  <c r="L19" i="9"/>
  <c r="K19" i="9"/>
  <c r="J19" i="9"/>
  <c r="I19" i="9"/>
  <c r="H19" i="9"/>
  <c r="G19" i="9"/>
  <c r="F19" i="9"/>
  <c r="E19" i="9"/>
  <c r="C19" i="9" s="1"/>
  <c r="D19" i="9"/>
  <c r="AC18" i="9"/>
  <c r="AB18" i="9"/>
  <c r="Z18" i="9"/>
  <c r="Y18" i="9"/>
  <c r="C18" i="9"/>
  <c r="AA18" i="9" s="1"/>
  <c r="M18" i="9" s="1"/>
  <c r="C17" i="9"/>
  <c r="AB17" i="9" s="1"/>
  <c r="AB16" i="9"/>
  <c r="Z16" i="9"/>
  <c r="C16" i="9"/>
  <c r="AA16" i="9" s="1"/>
  <c r="AC15" i="9"/>
  <c r="Y15" i="9"/>
  <c r="C15" i="9"/>
  <c r="Z15" i="9" s="1"/>
  <c r="AC14" i="9"/>
  <c r="AB14" i="9"/>
  <c r="Z14" i="9"/>
  <c r="Y14" i="9"/>
  <c r="C14" i="9"/>
  <c r="AA14" i="9" s="1"/>
  <c r="M14" i="9" s="1"/>
  <c r="C13" i="9"/>
  <c r="AB13" i="9" s="1"/>
  <c r="AB12" i="9"/>
  <c r="Z12" i="9"/>
  <c r="C12" i="9"/>
  <c r="AA12" i="9" s="1"/>
  <c r="AC11" i="9"/>
  <c r="Y11" i="9"/>
  <c r="C11" i="9"/>
  <c r="Z11" i="9" s="1"/>
  <c r="A5" i="9"/>
  <c r="A4" i="9"/>
  <c r="A3" i="9"/>
  <c r="A2" i="9"/>
  <c r="B115" i="8"/>
  <c r="C89" i="8"/>
  <c r="C88" i="8"/>
  <c r="C87" i="8"/>
  <c r="C86" i="8"/>
  <c r="C85" i="8"/>
  <c r="C84" i="8"/>
  <c r="C83" i="8"/>
  <c r="C82" i="8"/>
  <c r="C81" i="8"/>
  <c r="C80" i="8"/>
  <c r="C79" i="8"/>
  <c r="C78" i="8"/>
  <c r="C77" i="8"/>
  <c r="C76" i="8"/>
  <c r="C75" i="8"/>
  <c r="C74" i="8"/>
  <c r="C73" i="8"/>
  <c r="C72" i="8"/>
  <c r="C71" i="8"/>
  <c r="C70" i="8"/>
  <c r="C69" i="8"/>
  <c r="C68" i="8"/>
  <c r="C64" i="8"/>
  <c r="C63" i="8"/>
  <c r="C62" i="8"/>
  <c r="C61" i="8"/>
  <c r="AC46" i="8"/>
  <c r="Z46" i="8"/>
  <c r="Y46" i="8"/>
  <c r="C46" i="8"/>
  <c r="AB46" i="8" s="1"/>
  <c r="AC45" i="8"/>
  <c r="AB45" i="8"/>
  <c r="Z45" i="8"/>
  <c r="Y45" i="8"/>
  <c r="C45" i="8"/>
  <c r="AA45" i="8" s="1"/>
  <c r="M45" i="8" s="1"/>
  <c r="C44" i="8"/>
  <c r="Z44" i="8" s="1"/>
  <c r="L43" i="8"/>
  <c r="K43" i="8"/>
  <c r="J43" i="8"/>
  <c r="I43" i="8"/>
  <c r="H43" i="8"/>
  <c r="G43" i="8"/>
  <c r="F43" i="8"/>
  <c r="E43" i="8"/>
  <c r="D43" i="8"/>
  <c r="C43" i="8"/>
  <c r="AC43" i="8" s="1"/>
  <c r="Z42" i="8"/>
  <c r="C42" i="8"/>
  <c r="AC42" i="8" s="1"/>
  <c r="AC41" i="8"/>
  <c r="Z41" i="8"/>
  <c r="Y41" i="8"/>
  <c r="C41" i="8"/>
  <c r="AB41" i="8" s="1"/>
  <c r="AC40" i="8"/>
  <c r="AB40" i="8"/>
  <c r="Z40" i="8"/>
  <c r="Y40" i="8"/>
  <c r="C40" i="8"/>
  <c r="AA40" i="8" s="1"/>
  <c r="M40" i="8" s="1"/>
  <c r="C39" i="8"/>
  <c r="Z39" i="8" s="1"/>
  <c r="Z38" i="8"/>
  <c r="C38" i="8"/>
  <c r="AC38" i="8" s="1"/>
  <c r="AC37" i="8"/>
  <c r="Z37" i="8"/>
  <c r="Y37" i="8"/>
  <c r="C37" i="8"/>
  <c r="AB37" i="8" s="1"/>
  <c r="AC32" i="8"/>
  <c r="Z32" i="8"/>
  <c r="C32" i="8"/>
  <c r="AC31" i="8"/>
  <c r="Z31" i="8"/>
  <c r="C31" i="8"/>
  <c r="Y27" i="8" s="1"/>
  <c r="Z30" i="8"/>
  <c r="E30" i="8"/>
  <c r="D30" i="8"/>
  <c r="C30" i="8"/>
  <c r="AC30" i="8" s="1"/>
  <c r="AC29" i="8"/>
  <c r="C29" i="8"/>
  <c r="Z29" i="8" s="1"/>
  <c r="AC28" i="8"/>
  <c r="Z28" i="8"/>
  <c r="C28" i="8"/>
  <c r="E27" i="8"/>
  <c r="D27" i="8"/>
  <c r="C27" i="8" s="1"/>
  <c r="C20" i="8"/>
  <c r="Z20" i="8" s="1"/>
  <c r="L19" i="8"/>
  <c r="K19" i="8"/>
  <c r="J19" i="8"/>
  <c r="I19" i="8"/>
  <c r="H19" i="8"/>
  <c r="G19" i="8"/>
  <c r="F19" i="8"/>
  <c r="E19" i="8"/>
  <c r="D19" i="8"/>
  <c r="C19" i="8"/>
  <c r="AC19" i="8" s="1"/>
  <c r="Z18" i="8"/>
  <c r="C18" i="8"/>
  <c r="AC18" i="8" s="1"/>
  <c r="AC17" i="8"/>
  <c r="Z17" i="8"/>
  <c r="Y17" i="8"/>
  <c r="C17" i="8"/>
  <c r="AB17" i="8" s="1"/>
  <c r="AC16" i="8"/>
  <c r="AB16" i="8"/>
  <c r="Z16" i="8"/>
  <c r="Y16" i="8"/>
  <c r="C16" i="8"/>
  <c r="AA16" i="8" s="1"/>
  <c r="M16" i="8" s="1"/>
  <c r="C15" i="8"/>
  <c r="Z15" i="8" s="1"/>
  <c r="Z14" i="8"/>
  <c r="C14" i="8"/>
  <c r="AC14" i="8" s="1"/>
  <c r="AC13" i="8"/>
  <c r="Z13" i="8"/>
  <c r="Y13" i="8"/>
  <c r="C13" i="8"/>
  <c r="AB13" i="8" s="1"/>
  <c r="AC12" i="8"/>
  <c r="AB12" i="8"/>
  <c r="Z12" i="8"/>
  <c r="Y12" i="8"/>
  <c r="C12" i="8"/>
  <c r="AA12" i="8" s="1"/>
  <c r="M12" i="8" s="1"/>
  <c r="C11" i="8"/>
  <c r="Z11" i="8" s="1"/>
  <c r="A5" i="8"/>
  <c r="A4" i="8"/>
  <c r="A3" i="8"/>
  <c r="A2" i="8"/>
  <c r="B115" i="7"/>
  <c r="C89" i="7"/>
  <c r="C88" i="7"/>
  <c r="C87" i="7"/>
  <c r="C86" i="7"/>
  <c r="C85" i="7"/>
  <c r="C84" i="7"/>
  <c r="C83" i="7"/>
  <c r="C82" i="7"/>
  <c r="C81" i="7"/>
  <c r="C80" i="7"/>
  <c r="C79" i="7"/>
  <c r="C78" i="7"/>
  <c r="C77" i="7"/>
  <c r="C76" i="7"/>
  <c r="C75" i="7"/>
  <c r="C74" i="7"/>
  <c r="C73" i="7"/>
  <c r="C72" i="7"/>
  <c r="C71" i="7"/>
  <c r="C70" i="7"/>
  <c r="C69" i="7"/>
  <c r="C68" i="7"/>
  <c r="C64" i="7"/>
  <c r="C63" i="7"/>
  <c r="C62" i="7"/>
  <c r="C61" i="7"/>
  <c r="C46" i="7"/>
  <c r="Z45" i="7"/>
  <c r="C45" i="7"/>
  <c r="AC45" i="7" s="1"/>
  <c r="AC44" i="7"/>
  <c r="Z44" i="7"/>
  <c r="Y44" i="7"/>
  <c r="C44" i="7"/>
  <c r="AB44" i="7" s="1"/>
  <c r="L43" i="7"/>
  <c r="K43" i="7"/>
  <c r="J43" i="7"/>
  <c r="I43" i="7"/>
  <c r="H43" i="7"/>
  <c r="G43" i="7"/>
  <c r="F43" i="7"/>
  <c r="E43" i="7"/>
  <c r="C43" i="7" s="1"/>
  <c r="D43" i="7"/>
  <c r="AC42" i="7"/>
  <c r="AB42" i="7"/>
  <c r="Z42" i="7"/>
  <c r="Y42" i="7"/>
  <c r="C42" i="7"/>
  <c r="AA42" i="7" s="1"/>
  <c r="M42" i="7" s="1"/>
  <c r="C41" i="7"/>
  <c r="Z40" i="7"/>
  <c r="C40" i="7"/>
  <c r="AC40" i="7" s="1"/>
  <c r="AC39" i="7"/>
  <c r="Z39" i="7"/>
  <c r="Y39" i="7"/>
  <c r="C39" i="7"/>
  <c r="AB39" i="7" s="1"/>
  <c r="AC38" i="7"/>
  <c r="AB38" i="7"/>
  <c r="Z38" i="7"/>
  <c r="Y38" i="7"/>
  <c r="C38" i="7"/>
  <c r="AA38" i="7" s="1"/>
  <c r="M38" i="7" s="1"/>
  <c r="C37" i="7"/>
  <c r="C32" i="7"/>
  <c r="C31" i="7"/>
  <c r="E30" i="7"/>
  <c r="D30" i="7"/>
  <c r="AC29" i="7"/>
  <c r="Z29" i="7"/>
  <c r="C29" i="7"/>
  <c r="Z28" i="7"/>
  <c r="C28" i="7"/>
  <c r="AB27" i="7" s="1"/>
  <c r="AC27" i="7"/>
  <c r="E27" i="7"/>
  <c r="D27" i="7"/>
  <c r="Z27" i="7" s="1"/>
  <c r="C27" i="7"/>
  <c r="AC20" i="7"/>
  <c r="Z20" i="7"/>
  <c r="Y20" i="7"/>
  <c r="C20" i="7"/>
  <c r="AB20" i="7" s="1"/>
  <c r="L19" i="7"/>
  <c r="K19" i="7"/>
  <c r="J19" i="7"/>
  <c r="I19" i="7"/>
  <c r="H19" i="7"/>
  <c r="G19" i="7"/>
  <c r="F19" i="7"/>
  <c r="E19" i="7"/>
  <c r="C19" i="7" s="1"/>
  <c r="D19" i="7"/>
  <c r="AC18" i="7"/>
  <c r="AB18" i="7"/>
  <c r="Z18" i="7"/>
  <c r="Y18" i="7"/>
  <c r="C18" i="7"/>
  <c r="AA18" i="7" s="1"/>
  <c r="M18" i="7" s="1"/>
  <c r="AA17" i="7"/>
  <c r="C17" i="7"/>
  <c r="C16" i="7"/>
  <c r="AC15" i="7"/>
  <c r="Z15" i="7"/>
  <c r="Y15" i="7"/>
  <c r="C15" i="7"/>
  <c r="AB15" i="7" s="1"/>
  <c r="AC14" i="7"/>
  <c r="AB14" i="7"/>
  <c r="Z14" i="7"/>
  <c r="Y14" i="7"/>
  <c r="M14" i="7" s="1"/>
  <c r="C14" i="7"/>
  <c r="AA14" i="7" s="1"/>
  <c r="AB13" i="7"/>
  <c r="AA13" i="7"/>
  <c r="C13" i="7"/>
  <c r="AA12" i="7"/>
  <c r="Z12" i="7"/>
  <c r="C12" i="7"/>
  <c r="AC11" i="7"/>
  <c r="Z11" i="7"/>
  <c r="Y11" i="7"/>
  <c r="C11" i="7"/>
  <c r="AB11" i="7" s="1"/>
  <c r="A5" i="7"/>
  <c r="A4" i="7"/>
  <c r="A3" i="7"/>
  <c r="A2" i="7"/>
  <c r="B115" i="6"/>
  <c r="C89" i="6"/>
  <c r="C88" i="6"/>
  <c r="C87" i="6"/>
  <c r="C86" i="6"/>
  <c r="C85" i="6"/>
  <c r="C84" i="6"/>
  <c r="C83" i="6"/>
  <c r="C82" i="6"/>
  <c r="C81" i="6"/>
  <c r="C80" i="6"/>
  <c r="C79" i="6"/>
  <c r="C78" i="6"/>
  <c r="C77" i="6"/>
  <c r="C76" i="6"/>
  <c r="C75" i="6"/>
  <c r="C74" i="6"/>
  <c r="C73" i="6"/>
  <c r="C72" i="6"/>
  <c r="C71" i="6"/>
  <c r="C70" i="6"/>
  <c r="C69" i="6"/>
  <c r="C68" i="6"/>
  <c r="C64" i="6"/>
  <c r="C63" i="6"/>
  <c r="C62" i="6"/>
  <c r="C61" i="6"/>
  <c r="AA46" i="6"/>
  <c r="C46" i="6"/>
  <c r="Z45" i="6"/>
  <c r="C45" i="6"/>
  <c r="AC45" i="6" s="1"/>
  <c r="AC44" i="6"/>
  <c r="Z44" i="6"/>
  <c r="Y44" i="6"/>
  <c r="C44" i="6"/>
  <c r="AB44" i="6" s="1"/>
  <c r="AB43" i="6"/>
  <c r="L43" i="6"/>
  <c r="K43" i="6"/>
  <c r="J43" i="6"/>
  <c r="I43" i="6"/>
  <c r="H43" i="6"/>
  <c r="G43" i="6"/>
  <c r="F43" i="6"/>
  <c r="E43" i="6"/>
  <c r="C43" i="6" s="1"/>
  <c r="D43" i="6"/>
  <c r="AC42" i="6"/>
  <c r="AB42" i="6"/>
  <c r="Z42" i="6"/>
  <c r="Y42" i="6"/>
  <c r="C42" i="6"/>
  <c r="AA42" i="6" s="1"/>
  <c r="M42" i="6" s="1"/>
  <c r="C41" i="6"/>
  <c r="Z40" i="6"/>
  <c r="C40" i="6"/>
  <c r="AC40" i="6" s="1"/>
  <c r="AC39" i="6"/>
  <c r="Z39" i="6"/>
  <c r="Y39" i="6"/>
  <c r="C39" i="6"/>
  <c r="AB39" i="6" s="1"/>
  <c r="AC38" i="6"/>
  <c r="AB38" i="6"/>
  <c r="Z38" i="6"/>
  <c r="Y38" i="6"/>
  <c r="C38" i="6"/>
  <c r="AA38" i="6" s="1"/>
  <c r="M38" i="6" s="1"/>
  <c r="C37" i="6"/>
  <c r="C32" i="6"/>
  <c r="C31" i="6"/>
  <c r="E30" i="6"/>
  <c r="D30" i="6"/>
  <c r="AC29" i="6"/>
  <c r="Z29" i="6"/>
  <c r="C29" i="6"/>
  <c r="Z28" i="6"/>
  <c r="C28" i="6"/>
  <c r="AB27" i="6" s="1"/>
  <c r="AC27" i="6"/>
  <c r="E27" i="6"/>
  <c r="D27" i="6"/>
  <c r="Z27" i="6" s="1"/>
  <c r="C27" i="6"/>
  <c r="AC20" i="6"/>
  <c r="Z20" i="6"/>
  <c r="Y20" i="6"/>
  <c r="C20" i="6"/>
  <c r="AB20" i="6" s="1"/>
  <c r="AB19" i="6"/>
  <c r="L19" i="6"/>
  <c r="K19" i="6"/>
  <c r="J19" i="6"/>
  <c r="I19" i="6"/>
  <c r="H19" i="6"/>
  <c r="G19" i="6"/>
  <c r="F19" i="6"/>
  <c r="E19" i="6"/>
  <c r="C19" i="6" s="1"/>
  <c r="D19" i="6"/>
  <c r="AC18" i="6"/>
  <c r="AB18" i="6"/>
  <c r="Z18" i="6"/>
  <c r="Y18" i="6"/>
  <c r="C18" i="6"/>
  <c r="AA18" i="6" s="1"/>
  <c r="M18" i="6" s="1"/>
  <c r="C17" i="6"/>
  <c r="AA16" i="6"/>
  <c r="C16" i="6"/>
  <c r="AC15" i="6"/>
  <c r="Z15" i="6"/>
  <c r="Y15" i="6"/>
  <c r="C15" i="6"/>
  <c r="AB15" i="6" s="1"/>
  <c r="AC14" i="6"/>
  <c r="AB14" i="6"/>
  <c r="Z14" i="6"/>
  <c r="Y14" i="6"/>
  <c r="C14" i="6"/>
  <c r="AA14" i="6" s="1"/>
  <c r="M14" i="6" s="1"/>
  <c r="C13" i="6"/>
  <c r="C12" i="6"/>
  <c r="AC11" i="6"/>
  <c r="Z11" i="6"/>
  <c r="Y11" i="6"/>
  <c r="C11" i="6"/>
  <c r="AB11" i="6" s="1"/>
  <c r="A5" i="6"/>
  <c r="A4" i="6"/>
  <c r="A3" i="6"/>
  <c r="A2" i="6"/>
  <c r="F32" i="13" l="1"/>
  <c r="F29" i="13"/>
  <c r="M38" i="12"/>
  <c r="M17" i="12"/>
  <c r="M18" i="12"/>
  <c r="M19" i="12"/>
  <c r="M41" i="12"/>
  <c r="M37" i="12"/>
  <c r="M13" i="12"/>
  <c r="F31" i="12"/>
  <c r="F28" i="12"/>
  <c r="M38" i="11"/>
  <c r="M19" i="11"/>
  <c r="M41" i="11"/>
  <c r="F31" i="11"/>
  <c r="F28" i="11"/>
  <c r="M38" i="10"/>
  <c r="F31" i="10"/>
  <c r="F28" i="10"/>
  <c r="M37" i="10"/>
  <c r="M43" i="10"/>
  <c r="M18" i="10"/>
  <c r="M17" i="10"/>
  <c r="M13" i="10"/>
  <c r="M19" i="10"/>
  <c r="AC19" i="9"/>
  <c r="Y19" i="9"/>
  <c r="M19" i="9" s="1"/>
  <c r="AA19" i="9"/>
  <c r="Z19" i="9"/>
  <c r="AB19" i="9"/>
  <c r="M20" i="9"/>
  <c r="F29" i="9"/>
  <c r="M39" i="9"/>
  <c r="AC43" i="9"/>
  <c r="Y43" i="9"/>
  <c r="AB43" i="9"/>
  <c r="AA43" i="9"/>
  <c r="Z43" i="9"/>
  <c r="AC30" i="9"/>
  <c r="AA11" i="9"/>
  <c r="M11" i="9" s="1"/>
  <c r="Y13" i="9"/>
  <c r="AC13" i="9"/>
  <c r="AA15" i="9"/>
  <c r="M15" i="9" s="1"/>
  <c r="Y17" i="9"/>
  <c r="M17" i="9" s="1"/>
  <c r="AC17" i="9"/>
  <c r="AA20" i="9"/>
  <c r="Z27" i="9"/>
  <c r="F27" i="9" s="1"/>
  <c r="Z30" i="9"/>
  <c r="Z31" i="9"/>
  <c r="Z32" i="9"/>
  <c r="F32" i="9" s="1"/>
  <c r="Y37" i="9"/>
  <c r="AC37" i="9"/>
  <c r="AA39" i="9"/>
  <c r="Y41" i="9"/>
  <c r="AC41" i="9"/>
  <c r="AA44" i="9"/>
  <c r="M44" i="9" s="1"/>
  <c r="Y46" i="9"/>
  <c r="AC46" i="9"/>
  <c r="AB11" i="9"/>
  <c r="Y12" i="9"/>
  <c r="M12" i="9" s="1"/>
  <c r="AC12" i="9"/>
  <c r="Z13" i="9"/>
  <c r="AB15" i="9"/>
  <c r="Y16" i="9"/>
  <c r="M16" i="9" s="1"/>
  <c r="AC16" i="9"/>
  <c r="Z17" i="9"/>
  <c r="AB20" i="9"/>
  <c r="Y28" i="9"/>
  <c r="C30" i="9"/>
  <c r="AC31" i="9"/>
  <c r="AC32" i="9"/>
  <c r="Z37" i="9"/>
  <c r="AB39" i="9"/>
  <c r="Y40" i="9"/>
  <c r="M40" i="9" s="1"/>
  <c r="AC40" i="9"/>
  <c r="Z41" i="9"/>
  <c r="AB44" i="9"/>
  <c r="Y45" i="9"/>
  <c r="M45" i="9" s="1"/>
  <c r="AC45" i="9"/>
  <c r="Z46" i="9"/>
  <c r="AA13" i="9"/>
  <c r="AA17" i="9"/>
  <c r="AA37" i="9"/>
  <c r="AA41" i="9"/>
  <c r="AA46" i="9"/>
  <c r="F32" i="8"/>
  <c r="F27" i="8"/>
  <c r="F29" i="8"/>
  <c r="M17" i="8"/>
  <c r="M46" i="8"/>
  <c r="AA11" i="8"/>
  <c r="AA15" i="8"/>
  <c r="Z19" i="8"/>
  <c r="AA20" i="8"/>
  <c r="AA39" i="8"/>
  <c r="Z43" i="8"/>
  <c r="AA14" i="8"/>
  <c r="AB15" i="8"/>
  <c r="AB20" i="8"/>
  <c r="AB27" i="8"/>
  <c r="Y11" i="8"/>
  <c r="M11" i="8" s="1"/>
  <c r="AC11" i="8"/>
  <c r="AB18" i="8"/>
  <c r="Y20" i="8"/>
  <c r="AC20" i="8"/>
  <c r="AC27" i="8"/>
  <c r="AA37" i="8"/>
  <c r="M37" i="8" s="1"/>
  <c r="AB38" i="8"/>
  <c r="Y39" i="8"/>
  <c r="M39" i="8" s="1"/>
  <c r="AC39" i="8"/>
  <c r="AA41" i="8"/>
  <c r="M41" i="8" s="1"/>
  <c r="AB42" i="8"/>
  <c r="AB43" i="8"/>
  <c r="Y44" i="8"/>
  <c r="AC44" i="8"/>
  <c r="AA46" i="8"/>
  <c r="Z27" i="8"/>
  <c r="AA44" i="8"/>
  <c r="AB11" i="8"/>
  <c r="AA18" i="8"/>
  <c r="AA19" i="8"/>
  <c r="Y28" i="8"/>
  <c r="AA38" i="8"/>
  <c r="AB39" i="8"/>
  <c r="AA42" i="8"/>
  <c r="AA43" i="8"/>
  <c r="AB44" i="8"/>
  <c r="AA13" i="8"/>
  <c r="M13" i="8" s="1"/>
  <c r="AB14" i="8"/>
  <c r="Y15" i="8"/>
  <c r="M15" i="8" s="1"/>
  <c r="AC15" i="8"/>
  <c r="AA17" i="8"/>
  <c r="AB19" i="8"/>
  <c r="Y14" i="8"/>
  <c r="M14" i="8" s="1"/>
  <c r="Y18" i="8"/>
  <c r="M18" i="8" s="1"/>
  <c r="Y19" i="8"/>
  <c r="AB28" i="8"/>
  <c r="Y38" i="8"/>
  <c r="M38" i="8" s="1"/>
  <c r="Y42" i="8"/>
  <c r="Y43" i="8"/>
  <c r="AC16" i="7"/>
  <c r="Y16" i="7"/>
  <c r="AB16" i="7"/>
  <c r="M20" i="7"/>
  <c r="AC31" i="7"/>
  <c r="Z31" i="7"/>
  <c r="Y27" i="7"/>
  <c r="Z41" i="7"/>
  <c r="AC41" i="7"/>
  <c r="Y41" i="7"/>
  <c r="AB41" i="7"/>
  <c r="M44" i="7"/>
  <c r="M15" i="7"/>
  <c r="Z16" i="7"/>
  <c r="AA19" i="7"/>
  <c r="Z19" i="7"/>
  <c r="AC19" i="7"/>
  <c r="Y19" i="7"/>
  <c r="AC32" i="7"/>
  <c r="Y28" i="7"/>
  <c r="Z32" i="7"/>
  <c r="AB28" i="7"/>
  <c r="AA41" i="7"/>
  <c r="AA43" i="7"/>
  <c r="Z43" i="7"/>
  <c r="AC43" i="7"/>
  <c r="Y43" i="7"/>
  <c r="Z46" i="7"/>
  <c r="AC46" i="7"/>
  <c r="Y46" i="7"/>
  <c r="AB46" i="7"/>
  <c r="Z13" i="7"/>
  <c r="AC13" i="7"/>
  <c r="Y13" i="7"/>
  <c r="AA16" i="7"/>
  <c r="AB19" i="7"/>
  <c r="AC30" i="7"/>
  <c r="C30" i="7"/>
  <c r="Z30" i="7"/>
  <c r="Z37" i="7"/>
  <c r="AC37" i="7"/>
  <c r="Y37" i="7"/>
  <c r="AB37" i="7"/>
  <c r="AB43" i="7"/>
  <c r="AA46" i="7"/>
  <c r="AC12" i="7"/>
  <c r="Y12" i="7"/>
  <c r="M12" i="7" s="1"/>
  <c r="AB12" i="7"/>
  <c r="Z17" i="7"/>
  <c r="AC17" i="7"/>
  <c r="Y17" i="7"/>
  <c r="AB17" i="7"/>
  <c r="AA37" i="7"/>
  <c r="AA40" i="7"/>
  <c r="AA45" i="7"/>
  <c r="AA11" i="7"/>
  <c r="M11" i="7" s="1"/>
  <c r="AA15" i="7"/>
  <c r="AA20" i="7"/>
  <c r="AC28" i="7"/>
  <c r="AA39" i="7"/>
  <c r="M39" i="7" s="1"/>
  <c r="AB40" i="7"/>
  <c r="AA44" i="7"/>
  <c r="AB45" i="7"/>
  <c r="Y40" i="7"/>
  <c r="M40" i="7" s="1"/>
  <c r="Y45" i="7"/>
  <c r="Z13" i="6"/>
  <c r="AC13" i="6"/>
  <c r="Y13" i="6"/>
  <c r="M13" i="6" s="1"/>
  <c r="AC30" i="6"/>
  <c r="C30" i="6"/>
  <c r="Z30" i="6"/>
  <c r="Z37" i="6"/>
  <c r="AC37" i="6"/>
  <c r="Y37" i="6"/>
  <c r="AB37" i="6"/>
  <c r="AC12" i="6"/>
  <c r="Y12" i="6"/>
  <c r="M12" i="6" s="1"/>
  <c r="AB12" i="6"/>
  <c r="Z17" i="6"/>
  <c r="AC17" i="6"/>
  <c r="Y17" i="6"/>
  <c r="M17" i="6" s="1"/>
  <c r="AB17" i="6"/>
  <c r="AA37" i="6"/>
  <c r="M11" i="6"/>
  <c r="Z12" i="6"/>
  <c r="AA13" i="6"/>
  <c r="AC16" i="6"/>
  <c r="Y16" i="6"/>
  <c r="M16" i="6" s="1"/>
  <c r="AB16" i="6"/>
  <c r="M20" i="6"/>
  <c r="AC31" i="6"/>
  <c r="Z31" i="6"/>
  <c r="Y27" i="6"/>
  <c r="Z41" i="6"/>
  <c r="AC41" i="6"/>
  <c r="Y41" i="6"/>
  <c r="AB41" i="6"/>
  <c r="M44" i="6"/>
  <c r="AA12" i="6"/>
  <c r="AB13" i="6"/>
  <c r="Z16" i="6"/>
  <c r="AA17" i="6"/>
  <c r="AA19" i="6"/>
  <c r="Z19" i="6"/>
  <c r="AC19" i="6"/>
  <c r="Y19" i="6"/>
  <c r="AC32" i="6"/>
  <c r="Y28" i="6"/>
  <c r="Z32" i="6"/>
  <c r="AB28" i="6"/>
  <c r="AA41" i="6"/>
  <c r="AA43" i="6"/>
  <c r="Z43" i="6"/>
  <c r="AC43" i="6"/>
  <c r="Y43" i="6"/>
  <c r="M43" i="6" s="1"/>
  <c r="Z46" i="6"/>
  <c r="AC46" i="6"/>
  <c r="Y46" i="6"/>
  <c r="M46" i="6" s="1"/>
  <c r="AB46" i="6"/>
  <c r="AA40" i="6"/>
  <c r="AA45" i="6"/>
  <c r="AA11" i="6"/>
  <c r="AA15" i="6"/>
  <c r="M15" i="6" s="1"/>
  <c r="AA20" i="6"/>
  <c r="AC28" i="6"/>
  <c r="AA39" i="6"/>
  <c r="M39" i="6" s="1"/>
  <c r="AB40" i="6"/>
  <c r="AA44" i="6"/>
  <c r="AB45" i="6"/>
  <c r="Y40" i="6"/>
  <c r="M40" i="6" s="1"/>
  <c r="Y45" i="6"/>
  <c r="M45" i="6" s="1"/>
  <c r="B115" i="5"/>
  <c r="C89" i="5"/>
  <c r="C88" i="5"/>
  <c r="C87" i="5"/>
  <c r="C86" i="5"/>
  <c r="C85" i="5"/>
  <c r="C84" i="5"/>
  <c r="C83" i="5"/>
  <c r="C82" i="5"/>
  <c r="C81" i="5"/>
  <c r="C80" i="5"/>
  <c r="C79" i="5"/>
  <c r="C78" i="5"/>
  <c r="C77" i="5"/>
  <c r="C76" i="5"/>
  <c r="C75" i="5"/>
  <c r="C74" i="5"/>
  <c r="C73" i="5"/>
  <c r="C72" i="5"/>
  <c r="C71" i="5"/>
  <c r="C70" i="5"/>
  <c r="C69" i="5"/>
  <c r="C68" i="5"/>
  <c r="C64" i="5"/>
  <c r="C63" i="5"/>
  <c r="C62" i="5"/>
  <c r="C61" i="5"/>
  <c r="AC46" i="5"/>
  <c r="Z46" i="5"/>
  <c r="Y46" i="5"/>
  <c r="C46" i="5"/>
  <c r="AB46" i="5" s="1"/>
  <c r="AC45" i="5"/>
  <c r="AB45" i="5"/>
  <c r="Z45" i="5"/>
  <c r="Y45" i="5"/>
  <c r="M45" i="5"/>
  <c r="C45" i="5"/>
  <c r="AA45" i="5" s="1"/>
  <c r="AA44" i="5"/>
  <c r="C44" i="5"/>
  <c r="Z43" i="5"/>
  <c r="L43" i="5"/>
  <c r="K43" i="5"/>
  <c r="J43" i="5"/>
  <c r="I43" i="5"/>
  <c r="H43" i="5"/>
  <c r="G43" i="5"/>
  <c r="F43" i="5"/>
  <c r="E43" i="5"/>
  <c r="D43" i="5"/>
  <c r="C43" i="5"/>
  <c r="Z42" i="5"/>
  <c r="C42" i="5"/>
  <c r="AC42" i="5" s="1"/>
  <c r="AC41" i="5"/>
  <c r="Z41" i="5"/>
  <c r="Y41" i="5"/>
  <c r="C41" i="5"/>
  <c r="AB41" i="5" s="1"/>
  <c r="AC40" i="5"/>
  <c r="AB40" i="5"/>
  <c r="Z40" i="5"/>
  <c r="Y40" i="5"/>
  <c r="C40" i="5"/>
  <c r="AA40" i="5" s="1"/>
  <c r="M40" i="5" s="1"/>
  <c r="C39" i="5"/>
  <c r="Z38" i="5"/>
  <c r="C38" i="5"/>
  <c r="AC38" i="5" s="1"/>
  <c r="AC37" i="5"/>
  <c r="Z37" i="5"/>
  <c r="Y37" i="5"/>
  <c r="C37" i="5"/>
  <c r="AB37" i="5" s="1"/>
  <c r="AC32" i="5"/>
  <c r="Z32" i="5"/>
  <c r="C32" i="5"/>
  <c r="AC31" i="5"/>
  <c r="Z31" i="5"/>
  <c r="C31" i="5"/>
  <c r="Y27" i="5" s="1"/>
  <c r="Z30" i="5"/>
  <c r="E30" i="5"/>
  <c r="D30" i="5"/>
  <c r="C30" i="5"/>
  <c r="AC30" i="5" s="1"/>
  <c r="AC29" i="5"/>
  <c r="C29" i="5"/>
  <c r="Z29" i="5" s="1"/>
  <c r="AC28" i="5"/>
  <c r="Z28" i="5"/>
  <c r="C28" i="5"/>
  <c r="E27" i="5"/>
  <c r="D27" i="5"/>
  <c r="AA20" i="5"/>
  <c r="C20" i="5"/>
  <c r="Z19" i="5"/>
  <c r="L19" i="5"/>
  <c r="K19" i="5"/>
  <c r="J19" i="5"/>
  <c r="I19" i="5"/>
  <c r="H19" i="5"/>
  <c r="G19" i="5"/>
  <c r="F19" i="5"/>
  <c r="E19" i="5"/>
  <c r="D19" i="5"/>
  <c r="C19" i="5"/>
  <c r="Z18" i="5"/>
  <c r="C18" i="5"/>
  <c r="AC18" i="5" s="1"/>
  <c r="AC17" i="5"/>
  <c r="Z17" i="5"/>
  <c r="Y17" i="5"/>
  <c r="C17" i="5"/>
  <c r="AB17" i="5" s="1"/>
  <c r="AC16" i="5"/>
  <c r="AB16" i="5"/>
  <c r="Z16" i="5"/>
  <c r="Y16" i="5"/>
  <c r="C16" i="5"/>
  <c r="AA16" i="5" s="1"/>
  <c r="M16" i="5" s="1"/>
  <c r="C15" i="5"/>
  <c r="Z14" i="5"/>
  <c r="C14" i="5"/>
  <c r="AC14" i="5" s="1"/>
  <c r="AC13" i="5"/>
  <c r="Z13" i="5"/>
  <c r="Y13" i="5"/>
  <c r="C13" i="5"/>
  <c r="AB13" i="5" s="1"/>
  <c r="AC12" i="5"/>
  <c r="AB12" i="5"/>
  <c r="Z12" i="5"/>
  <c r="Y12" i="5"/>
  <c r="C12" i="5"/>
  <c r="AA12" i="5" s="1"/>
  <c r="M12" i="5" s="1"/>
  <c r="C11" i="5"/>
  <c r="A5" i="5"/>
  <c r="A4" i="5"/>
  <c r="A3" i="5"/>
  <c r="A2" i="5"/>
  <c r="B115" i="4"/>
  <c r="C89" i="4"/>
  <c r="C88" i="4"/>
  <c r="C87" i="4"/>
  <c r="C86" i="4"/>
  <c r="C85" i="4"/>
  <c r="C84" i="4"/>
  <c r="C83" i="4"/>
  <c r="C82" i="4"/>
  <c r="C81" i="4"/>
  <c r="C80" i="4"/>
  <c r="C79" i="4"/>
  <c r="C78" i="4"/>
  <c r="C77" i="4"/>
  <c r="C76" i="4"/>
  <c r="C75" i="4"/>
  <c r="C74" i="4"/>
  <c r="C73" i="4"/>
  <c r="C72" i="4"/>
  <c r="C71" i="4"/>
  <c r="C70" i="4"/>
  <c r="C69" i="4"/>
  <c r="C68" i="4"/>
  <c r="C64" i="4"/>
  <c r="C63" i="4"/>
  <c r="C62" i="4"/>
  <c r="C61" i="4"/>
  <c r="Z46" i="4"/>
  <c r="C46" i="4"/>
  <c r="AB46" i="4" s="1"/>
  <c r="AC45" i="4"/>
  <c r="Z45" i="4"/>
  <c r="Y45" i="4"/>
  <c r="M45" i="4" s="1"/>
  <c r="C45" i="4"/>
  <c r="AA45" i="4" s="1"/>
  <c r="AC44" i="4"/>
  <c r="AB44" i="4"/>
  <c r="Y44" i="4"/>
  <c r="C44" i="4"/>
  <c r="Z44" i="4" s="1"/>
  <c r="L43" i="4"/>
  <c r="K43" i="4"/>
  <c r="J43" i="4"/>
  <c r="I43" i="4"/>
  <c r="H43" i="4"/>
  <c r="G43" i="4"/>
  <c r="F43" i="4"/>
  <c r="E43" i="4"/>
  <c r="D43" i="4"/>
  <c r="C43" i="4" s="1"/>
  <c r="C42" i="4"/>
  <c r="AC42" i="4" s="1"/>
  <c r="Z41" i="4"/>
  <c r="C41" i="4"/>
  <c r="AB41" i="4" s="1"/>
  <c r="AC40" i="4"/>
  <c r="Z40" i="4"/>
  <c r="Y40" i="4"/>
  <c r="M40" i="4" s="1"/>
  <c r="C40" i="4"/>
  <c r="AA40" i="4" s="1"/>
  <c r="AC39" i="4"/>
  <c r="AB39" i="4"/>
  <c r="Y39" i="4"/>
  <c r="C39" i="4"/>
  <c r="Z39" i="4" s="1"/>
  <c r="C38" i="4"/>
  <c r="AC38" i="4" s="1"/>
  <c r="Z37" i="4"/>
  <c r="C37" i="4"/>
  <c r="AB37" i="4" s="1"/>
  <c r="AC32" i="4"/>
  <c r="C32" i="4"/>
  <c r="Z32" i="4" s="1"/>
  <c r="AC31" i="4"/>
  <c r="C31" i="4"/>
  <c r="Y27" i="4" s="1"/>
  <c r="E30" i="4"/>
  <c r="D30" i="4"/>
  <c r="Z30" i="4" s="1"/>
  <c r="C30" i="4"/>
  <c r="AC30" i="4" s="1"/>
  <c r="C29" i="4"/>
  <c r="Z29" i="4" s="1"/>
  <c r="AC28" i="4"/>
  <c r="Z28" i="4"/>
  <c r="C28" i="4"/>
  <c r="AB27" i="4"/>
  <c r="E27" i="4"/>
  <c r="D27" i="4"/>
  <c r="C27" i="4" s="1"/>
  <c r="AC20" i="4"/>
  <c r="AB20" i="4"/>
  <c r="Y20" i="4"/>
  <c r="C20" i="4"/>
  <c r="Z20" i="4" s="1"/>
  <c r="L19" i="4"/>
  <c r="K19" i="4"/>
  <c r="J19" i="4"/>
  <c r="I19" i="4"/>
  <c r="H19" i="4"/>
  <c r="G19" i="4"/>
  <c r="F19" i="4"/>
  <c r="E19" i="4"/>
  <c r="D19" i="4"/>
  <c r="C19" i="4" s="1"/>
  <c r="C18" i="4"/>
  <c r="AC18" i="4" s="1"/>
  <c r="Z17" i="4"/>
  <c r="C17" i="4"/>
  <c r="AB17" i="4" s="1"/>
  <c r="AC16" i="4"/>
  <c r="AB16" i="4"/>
  <c r="Z16" i="4"/>
  <c r="Y16" i="4"/>
  <c r="C16" i="4"/>
  <c r="AA16" i="4" s="1"/>
  <c r="AC15" i="4"/>
  <c r="AB15" i="4"/>
  <c r="Y15" i="4"/>
  <c r="C15" i="4"/>
  <c r="Z15" i="4" s="1"/>
  <c r="C14" i="4"/>
  <c r="AC14" i="4" s="1"/>
  <c r="Z13" i="4"/>
  <c r="C13" i="4"/>
  <c r="AB13" i="4" s="1"/>
  <c r="AC12" i="4"/>
  <c r="AB12" i="4"/>
  <c r="Z12" i="4"/>
  <c r="Y12" i="4"/>
  <c r="C12" i="4"/>
  <c r="AA12" i="4" s="1"/>
  <c r="AC11" i="4"/>
  <c r="AB11" i="4"/>
  <c r="Y11" i="4"/>
  <c r="C11" i="4"/>
  <c r="Z11" i="4" s="1"/>
  <c r="A5" i="4"/>
  <c r="A4" i="4"/>
  <c r="A3" i="4"/>
  <c r="A2" i="4"/>
  <c r="B115" i="3"/>
  <c r="C89" i="3"/>
  <c r="C88" i="3"/>
  <c r="C87" i="3"/>
  <c r="C86" i="3"/>
  <c r="C85" i="3"/>
  <c r="C84" i="3"/>
  <c r="C83" i="3"/>
  <c r="C82" i="3"/>
  <c r="C81" i="3"/>
  <c r="C80" i="3"/>
  <c r="C79" i="3"/>
  <c r="C78" i="3"/>
  <c r="C77" i="3"/>
  <c r="C76" i="3"/>
  <c r="C75" i="3"/>
  <c r="C74" i="3"/>
  <c r="C73" i="3"/>
  <c r="C72" i="3"/>
  <c r="C71" i="3"/>
  <c r="C70" i="3"/>
  <c r="C69" i="3"/>
  <c r="C68" i="3"/>
  <c r="C64" i="3"/>
  <c r="C63" i="3"/>
  <c r="C62" i="3"/>
  <c r="C61" i="3"/>
  <c r="AC46" i="3"/>
  <c r="Z46" i="3"/>
  <c r="Y46" i="3"/>
  <c r="C46" i="3"/>
  <c r="AB46" i="3" s="1"/>
  <c r="AC45" i="3"/>
  <c r="AB45" i="3"/>
  <c r="Z45" i="3"/>
  <c r="Y45" i="3"/>
  <c r="M45" i="3"/>
  <c r="C45" i="3"/>
  <c r="AA45" i="3" s="1"/>
  <c r="C44" i="3"/>
  <c r="Z43" i="3"/>
  <c r="L43" i="3"/>
  <c r="K43" i="3"/>
  <c r="J43" i="3"/>
  <c r="I43" i="3"/>
  <c r="H43" i="3"/>
  <c r="G43" i="3"/>
  <c r="F43" i="3"/>
  <c r="E43" i="3"/>
  <c r="D43" i="3"/>
  <c r="C43" i="3"/>
  <c r="Z42" i="3"/>
  <c r="C42" i="3"/>
  <c r="AC42" i="3" s="1"/>
  <c r="AC41" i="3"/>
  <c r="Z41" i="3"/>
  <c r="Y41" i="3"/>
  <c r="C41" i="3"/>
  <c r="AB41" i="3" s="1"/>
  <c r="AC40" i="3"/>
  <c r="AB40" i="3"/>
  <c r="Z40" i="3"/>
  <c r="Y40" i="3"/>
  <c r="C40" i="3"/>
  <c r="AA40" i="3" s="1"/>
  <c r="M40" i="3" s="1"/>
  <c r="C39" i="3"/>
  <c r="Z38" i="3"/>
  <c r="C38" i="3"/>
  <c r="AC38" i="3" s="1"/>
  <c r="AC37" i="3"/>
  <c r="Z37" i="3"/>
  <c r="Y37" i="3"/>
  <c r="C37" i="3"/>
  <c r="AB37" i="3" s="1"/>
  <c r="AC32" i="3"/>
  <c r="Z32" i="3"/>
  <c r="C32" i="3"/>
  <c r="AC31" i="3"/>
  <c r="Z31" i="3"/>
  <c r="C31" i="3"/>
  <c r="Y27" i="3" s="1"/>
  <c r="Z30" i="3"/>
  <c r="E30" i="3"/>
  <c r="D30" i="3"/>
  <c r="C30" i="3"/>
  <c r="AC30" i="3" s="1"/>
  <c r="AC29" i="3"/>
  <c r="C29" i="3"/>
  <c r="Z29" i="3" s="1"/>
  <c r="AC28" i="3"/>
  <c r="Z28" i="3"/>
  <c r="C28" i="3"/>
  <c r="E27" i="3"/>
  <c r="D27" i="3"/>
  <c r="C20" i="3"/>
  <c r="Z19" i="3"/>
  <c r="L19" i="3"/>
  <c r="K19" i="3"/>
  <c r="J19" i="3"/>
  <c r="I19" i="3"/>
  <c r="H19" i="3"/>
  <c r="G19" i="3"/>
  <c r="F19" i="3"/>
  <c r="E19" i="3"/>
  <c r="D19" i="3"/>
  <c r="C19" i="3"/>
  <c r="Z18" i="3"/>
  <c r="C18" i="3"/>
  <c r="AC18" i="3" s="1"/>
  <c r="AC17" i="3"/>
  <c r="Z17" i="3"/>
  <c r="Y17" i="3"/>
  <c r="C17" i="3"/>
  <c r="AB17" i="3" s="1"/>
  <c r="AC16" i="3"/>
  <c r="AB16" i="3"/>
  <c r="Z16" i="3"/>
  <c r="Y16" i="3"/>
  <c r="C16" i="3"/>
  <c r="AA16" i="3" s="1"/>
  <c r="M16" i="3" s="1"/>
  <c r="C15" i="3"/>
  <c r="Z14" i="3"/>
  <c r="C14" i="3"/>
  <c r="AC14" i="3" s="1"/>
  <c r="AC13" i="3"/>
  <c r="Z13" i="3"/>
  <c r="Y13" i="3"/>
  <c r="C13" i="3"/>
  <c r="AB13" i="3" s="1"/>
  <c r="AC12" i="3"/>
  <c r="AB12" i="3"/>
  <c r="Z12" i="3"/>
  <c r="Y12" i="3"/>
  <c r="C12" i="3"/>
  <c r="AA12" i="3" s="1"/>
  <c r="M12" i="3" s="1"/>
  <c r="C11" i="3"/>
  <c r="A5" i="3"/>
  <c r="A4" i="3"/>
  <c r="A3" i="3"/>
  <c r="A2" i="3"/>
  <c r="B115" i="2"/>
  <c r="C89" i="2"/>
  <c r="C88" i="2"/>
  <c r="C87" i="2"/>
  <c r="C86" i="2"/>
  <c r="C85" i="2"/>
  <c r="C84" i="2"/>
  <c r="C83" i="2"/>
  <c r="C82" i="2"/>
  <c r="C81" i="2"/>
  <c r="C80" i="2"/>
  <c r="C79" i="2"/>
  <c r="C78" i="2"/>
  <c r="C77" i="2"/>
  <c r="C76" i="2"/>
  <c r="C75" i="2"/>
  <c r="C74" i="2"/>
  <c r="C73" i="2"/>
  <c r="C72" i="2"/>
  <c r="C71" i="2"/>
  <c r="C70" i="2"/>
  <c r="C69" i="2"/>
  <c r="C68" i="2"/>
  <c r="C64" i="2"/>
  <c r="C63" i="2"/>
  <c r="C62" i="2"/>
  <c r="C61" i="2"/>
  <c r="C46" i="2"/>
  <c r="AB46" i="2" s="1"/>
  <c r="AC45" i="2"/>
  <c r="Z45" i="2"/>
  <c r="Y45" i="2"/>
  <c r="M45" i="2" s="1"/>
  <c r="C45" i="2"/>
  <c r="AA45" i="2" s="1"/>
  <c r="AC44" i="2"/>
  <c r="AB44" i="2"/>
  <c r="Y44" i="2"/>
  <c r="C44" i="2"/>
  <c r="Z44" i="2" s="1"/>
  <c r="L43" i="2"/>
  <c r="K43" i="2"/>
  <c r="J43" i="2"/>
  <c r="I43" i="2"/>
  <c r="H43" i="2"/>
  <c r="G43" i="2"/>
  <c r="F43" i="2"/>
  <c r="E43" i="2"/>
  <c r="D43" i="2"/>
  <c r="C43" i="2" s="1"/>
  <c r="AB42" i="2"/>
  <c r="C42" i="2"/>
  <c r="AC42" i="2" s="1"/>
  <c r="C41" i="2"/>
  <c r="AB41" i="2" s="1"/>
  <c r="AC40" i="2"/>
  <c r="AB40" i="2"/>
  <c r="Z40" i="2"/>
  <c r="Y40" i="2"/>
  <c r="M40" i="2" s="1"/>
  <c r="C40" i="2"/>
  <c r="AA40" i="2" s="1"/>
  <c r="AC39" i="2"/>
  <c r="AB39" i="2"/>
  <c r="Y39" i="2"/>
  <c r="C39" i="2"/>
  <c r="Z39" i="2" s="1"/>
  <c r="AB38" i="2"/>
  <c r="C38" i="2"/>
  <c r="AC38" i="2" s="1"/>
  <c r="C37" i="2"/>
  <c r="AB37" i="2" s="1"/>
  <c r="C32" i="2"/>
  <c r="AC32" i="2" s="1"/>
  <c r="C31" i="2"/>
  <c r="Y27" i="2" s="1"/>
  <c r="E30" i="2"/>
  <c r="D30" i="2"/>
  <c r="C29" i="2"/>
  <c r="Z29" i="2" s="1"/>
  <c r="AC28" i="2"/>
  <c r="Z28" i="2"/>
  <c r="C28" i="2"/>
  <c r="E27" i="2"/>
  <c r="D27" i="2"/>
  <c r="C27" i="2" s="1"/>
  <c r="AC27" i="2" s="1"/>
  <c r="AC20" i="2"/>
  <c r="AB20" i="2"/>
  <c r="Y20" i="2"/>
  <c r="C20" i="2"/>
  <c r="Z20" i="2" s="1"/>
  <c r="L19" i="2"/>
  <c r="K19" i="2"/>
  <c r="J19" i="2"/>
  <c r="I19" i="2"/>
  <c r="H19" i="2"/>
  <c r="G19" i="2"/>
  <c r="F19" i="2"/>
  <c r="E19" i="2"/>
  <c r="D19" i="2"/>
  <c r="C19" i="2" s="1"/>
  <c r="AB18" i="2"/>
  <c r="C18" i="2"/>
  <c r="AC18" i="2" s="1"/>
  <c r="C17" i="2"/>
  <c r="AB17" i="2" s="1"/>
  <c r="AC16" i="2"/>
  <c r="AB16" i="2"/>
  <c r="Z16" i="2"/>
  <c r="Y16" i="2"/>
  <c r="C16" i="2"/>
  <c r="AA16" i="2" s="1"/>
  <c r="AC15" i="2"/>
  <c r="AB15" i="2"/>
  <c r="Y15" i="2"/>
  <c r="C15" i="2"/>
  <c r="Z15" i="2" s="1"/>
  <c r="AB14" i="2"/>
  <c r="C14" i="2"/>
  <c r="AC14" i="2" s="1"/>
  <c r="C13" i="2"/>
  <c r="AB13" i="2" s="1"/>
  <c r="AC12" i="2"/>
  <c r="AB12" i="2"/>
  <c r="Z12" i="2"/>
  <c r="Y12" i="2"/>
  <c r="C12" i="2"/>
  <c r="AA12" i="2" s="1"/>
  <c r="AC11" i="2"/>
  <c r="AB11" i="2"/>
  <c r="Y11" i="2"/>
  <c r="C11" i="2"/>
  <c r="Z11" i="2" s="1"/>
  <c r="A5" i="2"/>
  <c r="A4" i="2"/>
  <c r="A3" i="2"/>
  <c r="A2" i="2"/>
  <c r="F31" i="9" l="1"/>
  <c r="F28" i="9"/>
  <c r="M37" i="9"/>
  <c r="M41" i="9"/>
  <c r="M43" i="9"/>
  <c r="M46" i="9"/>
  <c r="M13" i="9"/>
  <c r="M43" i="8"/>
  <c r="M19" i="8"/>
  <c r="M20" i="8"/>
  <c r="F31" i="8"/>
  <c r="F28" i="8"/>
  <c r="M44" i="8"/>
  <c r="M42" i="8"/>
  <c r="F28" i="7"/>
  <c r="F31" i="7"/>
  <c r="M17" i="7"/>
  <c r="M43" i="7"/>
  <c r="F32" i="7"/>
  <c r="F29" i="7"/>
  <c r="F27" i="7"/>
  <c r="M45" i="7"/>
  <c r="M37" i="7"/>
  <c r="M13" i="7"/>
  <c r="M46" i="7"/>
  <c r="M19" i="7"/>
  <c r="M41" i="7"/>
  <c r="M16" i="7"/>
  <c r="M41" i="6"/>
  <c r="M19" i="6"/>
  <c r="F28" i="6"/>
  <c r="F31" i="6"/>
  <c r="F32" i="6"/>
  <c r="F29" i="6"/>
  <c r="F27" i="6"/>
  <c r="M37" i="6"/>
  <c r="Z15" i="5"/>
  <c r="AC15" i="5"/>
  <c r="Y15" i="5"/>
  <c r="M15" i="5" s="1"/>
  <c r="AB15" i="5"/>
  <c r="F32" i="5"/>
  <c r="F29" i="5"/>
  <c r="Z39" i="5"/>
  <c r="AC39" i="5"/>
  <c r="Y39" i="5"/>
  <c r="AB39" i="5"/>
  <c r="Z11" i="5"/>
  <c r="AC11" i="5"/>
  <c r="Y11" i="5"/>
  <c r="AB27" i="5"/>
  <c r="AB11" i="5"/>
  <c r="AA15" i="5"/>
  <c r="Z20" i="5"/>
  <c r="AC20" i="5"/>
  <c r="Y20" i="5"/>
  <c r="M20" i="5" s="1"/>
  <c r="AB20" i="5"/>
  <c r="AA39" i="5"/>
  <c r="Z44" i="5"/>
  <c r="AC44" i="5"/>
  <c r="Y44" i="5"/>
  <c r="AB44" i="5"/>
  <c r="AC19" i="5"/>
  <c r="Y19" i="5"/>
  <c r="M19" i="5" s="1"/>
  <c r="AB19" i="5"/>
  <c r="AA19" i="5"/>
  <c r="AC43" i="5"/>
  <c r="Y43" i="5"/>
  <c r="M43" i="5" s="1"/>
  <c r="AB43" i="5"/>
  <c r="AA43" i="5"/>
  <c r="M46" i="5"/>
  <c r="AA11" i="5"/>
  <c r="M13" i="5"/>
  <c r="C27" i="5"/>
  <c r="Z27" i="5" s="1"/>
  <c r="F27" i="5" s="1"/>
  <c r="AC27" i="5"/>
  <c r="M37" i="5"/>
  <c r="AA14" i="5"/>
  <c r="AA18" i="5"/>
  <c r="Y28" i="5"/>
  <c r="AA38" i="5"/>
  <c r="AA42" i="5"/>
  <c r="AA13" i="5"/>
  <c r="AB14" i="5"/>
  <c r="AA17" i="5"/>
  <c r="M17" i="5" s="1"/>
  <c r="AB18" i="5"/>
  <c r="AA37" i="5"/>
  <c r="AB38" i="5"/>
  <c r="AA41" i="5"/>
  <c r="M41" i="5" s="1"/>
  <c r="AB42" i="5"/>
  <c r="AA46" i="5"/>
  <c r="Y14" i="5"/>
  <c r="M14" i="5" s="1"/>
  <c r="Y18" i="5"/>
  <c r="M18" i="5" s="1"/>
  <c r="AB28" i="5"/>
  <c r="Y38" i="5"/>
  <c r="Y42" i="5"/>
  <c r="M42" i="5" s="1"/>
  <c r="F32" i="4"/>
  <c r="F29" i="4"/>
  <c r="AC19" i="4"/>
  <c r="Y19" i="4"/>
  <c r="M19" i="4" s="1"/>
  <c r="AB19" i="4"/>
  <c r="Z19" i="4"/>
  <c r="AA19" i="4"/>
  <c r="M12" i="4"/>
  <c r="M16" i="4"/>
  <c r="AC43" i="4"/>
  <c r="Y43" i="4"/>
  <c r="M43" i="4" s="1"/>
  <c r="AB43" i="4"/>
  <c r="AA43" i="4"/>
  <c r="Z43" i="4"/>
  <c r="AC27" i="4"/>
  <c r="AA18" i="4"/>
  <c r="Y28" i="4"/>
  <c r="AA38" i="4"/>
  <c r="AA42" i="4"/>
  <c r="AA11" i="4"/>
  <c r="M11" i="4" s="1"/>
  <c r="Y13" i="4"/>
  <c r="AC13" i="4"/>
  <c r="Z14" i="4"/>
  <c r="AA15" i="4"/>
  <c r="M15" i="4" s="1"/>
  <c r="Y17" i="4"/>
  <c r="M17" i="4" s="1"/>
  <c r="AC17" i="4"/>
  <c r="Z18" i="4"/>
  <c r="AA20" i="4"/>
  <c r="M20" i="4" s="1"/>
  <c r="Z27" i="4"/>
  <c r="F27" i="4" s="1"/>
  <c r="AC29" i="4"/>
  <c r="Z31" i="4"/>
  <c r="Y37" i="4"/>
  <c r="AC37" i="4"/>
  <c r="Z38" i="4"/>
  <c r="AA39" i="4"/>
  <c r="M39" i="4" s="1"/>
  <c r="AB40" i="4"/>
  <c r="Y41" i="4"/>
  <c r="M41" i="4" s="1"/>
  <c r="AC41" i="4"/>
  <c r="Z42" i="4"/>
  <c r="AA44" i="4"/>
  <c r="M44" i="4" s="1"/>
  <c r="AB45" i="4"/>
  <c r="Y46" i="4"/>
  <c r="AC46" i="4"/>
  <c r="AA14" i="4"/>
  <c r="AA13" i="4"/>
  <c r="AB14" i="4"/>
  <c r="AA17" i="4"/>
  <c r="AB18" i="4"/>
  <c r="AA37" i="4"/>
  <c r="AB38" i="4"/>
  <c r="AA41" i="4"/>
  <c r="AB42" i="4"/>
  <c r="AA46" i="4"/>
  <c r="Y14" i="4"/>
  <c r="Y18" i="4"/>
  <c r="AB28" i="4"/>
  <c r="Y38" i="4"/>
  <c r="M38" i="4" s="1"/>
  <c r="Y42" i="4"/>
  <c r="Z15" i="3"/>
  <c r="AC15" i="3"/>
  <c r="Y15" i="3"/>
  <c r="M15" i="3" s="1"/>
  <c r="AB15" i="3"/>
  <c r="F32" i="3"/>
  <c r="F29" i="3"/>
  <c r="F27" i="3"/>
  <c r="Z39" i="3"/>
  <c r="AC39" i="3"/>
  <c r="Y39" i="3"/>
  <c r="AB39" i="3"/>
  <c r="Z11" i="3"/>
  <c r="AC11" i="3"/>
  <c r="Y11" i="3"/>
  <c r="AB27" i="3"/>
  <c r="AB11" i="3"/>
  <c r="AA15" i="3"/>
  <c r="Z20" i="3"/>
  <c r="AC20" i="3"/>
  <c r="Y20" i="3"/>
  <c r="AB20" i="3"/>
  <c r="AA39" i="3"/>
  <c r="Z44" i="3"/>
  <c r="AC44" i="3"/>
  <c r="Y44" i="3"/>
  <c r="M44" i="3" s="1"/>
  <c r="AB44" i="3"/>
  <c r="AC19" i="3"/>
  <c r="Y19" i="3"/>
  <c r="AB19" i="3"/>
  <c r="AA19" i="3"/>
  <c r="AA20" i="3"/>
  <c r="AC43" i="3"/>
  <c r="Y43" i="3"/>
  <c r="M43" i="3" s="1"/>
  <c r="AB43" i="3"/>
  <c r="AA43" i="3"/>
  <c r="AA44" i="3"/>
  <c r="M46" i="3"/>
  <c r="AA11" i="3"/>
  <c r="C27" i="3"/>
  <c r="Z27" i="3" s="1"/>
  <c r="AC27" i="3"/>
  <c r="M37" i="3"/>
  <c r="AA14" i="3"/>
  <c r="AA18" i="3"/>
  <c r="Y28" i="3"/>
  <c r="AA38" i="3"/>
  <c r="AA42" i="3"/>
  <c r="AA13" i="3"/>
  <c r="M13" i="3" s="1"/>
  <c r="AB14" i="3"/>
  <c r="AA17" i="3"/>
  <c r="M17" i="3" s="1"/>
  <c r="AB18" i="3"/>
  <c r="AA37" i="3"/>
  <c r="AB38" i="3"/>
  <c r="AA41" i="3"/>
  <c r="M41" i="3" s="1"/>
  <c r="AB42" i="3"/>
  <c r="AA46" i="3"/>
  <c r="Y14" i="3"/>
  <c r="M14" i="3" s="1"/>
  <c r="Y18" i="3"/>
  <c r="M18" i="3" s="1"/>
  <c r="AB28" i="3"/>
  <c r="Y38" i="3"/>
  <c r="Y42" i="3"/>
  <c r="M42" i="3" s="1"/>
  <c r="AC19" i="2"/>
  <c r="Y19" i="2"/>
  <c r="AA19" i="2"/>
  <c r="Z19" i="2"/>
  <c r="AB19" i="2"/>
  <c r="AC30" i="2"/>
  <c r="M12" i="2"/>
  <c r="M16" i="2"/>
  <c r="F29" i="2"/>
  <c r="F27" i="2"/>
  <c r="AC43" i="2"/>
  <c r="Y43" i="2"/>
  <c r="AA43" i="2"/>
  <c r="Z43" i="2"/>
  <c r="AB43" i="2"/>
  <c r="AA17" i="2"/>
  <c r="AA11" i="2"/>
  <c r="M11" i="2" s="1"/>
  <c r="Y13" i="2"/>
  <c r="AC13" i="2"/>
  <c r="Z14" i="2"/>
  <c r="AA15" i="2"/>
  <c r="M15" i="2" s="1"/>
  <c r="Y17" i="2"/>
  <c r="AC17" i="2"/>
  <c r="Z18" i="2"/>
  <c r="AA20" i="2"/>
  <c r="M20" i="2" s="1"/>
  <c r="Z27" i="2"/>
  <c r="AC29" i="2"/>
  <c r="Z31" i="2"/>
  <c r="Z32" i="2"/>
  <c r="F32" i="2" s="1"/>
  <c r="Y37" i="2"/>
  <c r="AC37" i="2"/>
  <c r="Z38" i="2"/>
  <c r="AA39" i="2"/>
  <c r="M39" i="2" s="1"/>
  <c r="Y41" i="2"/>
  <c r="AC41" i="2"/>
  <c r="Z42" i="2"/>
  <c r="AA44" i="2"/>
  <c r="M44" i="2" s="1"/>
  <c r="AB45" i="2"/>
  <c r="Y46" i="2"/>
  <c r="AC46" i="2"/>
  <c r="Z13" i="2"/>
  <c r="AA14" i="2"/>
  <c r="Z17" i="2"/>
  <c r="AA18" i="2"/>
  <c r="AB27" i="2"/>
  <c r="Y28" i="2"/>
  <c r="C30" i="2"/>
  <c r="Z30" i="2" s="1"/>
  <c r="AC31" i="2"/>
  <c r="Z37" i="2"/>
  <c r="AA38" i="2"/>
  <c r="Z41" i="2"/>
  <c r="AA42" i="2"/>
  <c r="Z46" i="2"/>
  <c r="AA13" i="2"/>
  <c r="AA37" i="2"/>
  <c r="AA41" i="2"/>
  <c r="AA46" i="2"/>
  <c r="Y14" i="2"/>
  <c r="M14" i="2" s="1"/>
  <c r="Y18" i="2"/>
  <c r="AB28" i="2"/>
  <c r="Y38" i="2"/>
  <c r="Y42" i="2"/>
  <c r="B115" i="1"/>
  <c r="C89" i="1"/>
  <c r="C88" i="1"/>
  <c r="C87" i="1"/>
  <c r="C86" i="1"/>
  <c r="C85" i="1"/>
  <c r="C84" i="1"/>
  <c r="C83" i="1"/>
  <c r="C82" i="1"/>
  <c r="C81" i="1"/>
  <c r="C80" i="1"/>
  <c r="C79" i="1"/>
  <c r="C78" i="1"/>
  <c r="C77" i="1"/>
  <c r="C76" i="1"/>
  <c r="C75" i="1"/>
  <c r="C74" i="1"/>
  <c r="C73" i="1"/>
  <c r="C72" i="1"/>
  <c r="C71" i="1"/>
  <c r="C70" i="1"/>
  <c r="C69" i="1"/>
  <c r="C68" i="1"/>
  <c r="C64" i="1"/>
  <c r="C63" i="1"/>
  <c r="C62" i="1"/>
  <c r="C61" i="1"/>
  <c r="AC46" i="1"/>
  <c r="Y46" i="1"/>
  <c r="C46" i="1"/>
  <c r="AB46" i="1" s="1"/>
  <c r="AC45" i="1"/>
  <c r="AB45" i="1"/>
  <c r="Z45" i="1"/>
  <c r="Y45" i="1"/>
  <c r="C45" i="1"/>
  <c r="AA45" i="1" s="1"/>
  <c r="M45" i="1" s="1"/>
  <c r="C44" i="1"/>
  <c r="Z44" i="1" s="1"/>
  <c r="L43" i="1"/>
  <c r="K43" i="1"/>
  <c r="J43" i="1"/>
  <c r="I43" i="1"/>
  <c r="H43" i="1"/>
  <c r="G43" i="1"/>
  <c r="F43" i="1"/>
  <c r="E43" i="1"/>
  <c r="D43" i="1"/>
  <c r="C43" i="1"/>
  <c r="AC43" i="1" s="1"/>
  <c r="AB42" i="1"/>
  <c r="Z42" i="1"/>
  <c r="C42" i="1"/>
  <c r="AC42" i="1" s="1"/>
  <c r="AC41" i="1"/>
  <c r="Y41" i="1"/>
  <c r="C41" i="1"/>
  <c r="AB41" i="1" s="1"/>
  <c r="AC40" i="1"/>
  <c r="AB40" i="1"/>
  <c r="Z40" i="1"/>
  <c r="Y40" i="1"/>
  <c r="C40" i="1"/>
  <c r="AA40" i="1" s="1"/>
  <c r="M40" i="1" s="1"/>
  <c r="C39" i="1"/>
  <c r="Z39" i="1" s="1"/>
  <c r="AB38" i="1"/>
  <c r="Z38" i="1"/>
  <c r="C38" i="1"/>
  <c r="AC38" i="1" s="1"/>
  <c r="AC37" i="1"/>
  <c r="Y37" i="1"/>
  <c r="C37" i="1"/>
  <c r="AB37" i="1" s="1"/>
  <c r="Z32" i="1"/>
  <c r="C32" i="1"/>
  <c r="AC32" i="1" s="1"/>
  <c r="Z31" i="1"/>
  <c r="C31" i="1"/>
  <c r="Y27" i="1" s="1"/>
  <c r="E30" i="1"/>
  <c r="D30" i="1"/>
  <c r="AC29" i="1"/>
  <c r="C29" i="1"/>
  <c r="Z29" i="1" s="1"/>
  <c r="AC28" i="1"/>
  <c r="Z28" i="1"/>
  <c r="C28" i="1"/>
  <c r="E27" i="1"/>
  <c r="D27" i="1"/>
  <c r="C27" i="1" s="1"/>
  <c r="C20" i="1"/>
  <c r="Z20" i="1" s="1"/>
  <c r="L19" i="1"/>
  <c r="K19" i="1"/>
  <c r="J19" i="1"/>
  <c r="I19" i="1"/>
  <c r="H19" i="1"/>
  <c r="G19" i="1"/>
  <c r="F19" i="1"/>
  <c r="E19" i="1"/>
  <c r="D19" i="1"/>
  <c r="C19" i="1"/>
  <c r="AC19" i="1" s="1"/>
  <c r="AB18" i="1"/>
  <c r="Z18" i="1"/>
  <c r="C18" i="1"/>
  <c r="AC18" i="1" s="1"/>
  <c r="AC17" i="1"/>
  <c r="Y17" i="1"/>
  <c r="C17" i="1"/>
  <c r="AB17" i="1" s="1"/>
  <c r="AC16" i="1"/>
  <c r="AB16" i="1"/>
  <c r="Z16" i="1"/>
  <c r="Y16" i="1"/>
  <c r="C16" i="1"/>
  <c r="AA16" i="1" s="1"/>
  <c r="M16" i="1" s="1"/>
  <c r="C15" i="1"/>
  <c r="Z15" i="1" s="1"/>
  <c r="AB14" i="1"/>
  <c r="Z14" i="1"/>
  <c r="C14" i="1"/>
  <c r="AC14" i="1" s="1"/>
  <c r="AC13" i="1"/>
  <c r="Y13" i="1"/>
  <c r="C13" i="1"/>
  <c r="AB13" i="1" s="1"/>
  <c r="AC12" i="1"/>
  <c r="AB12" i="1"/>
  <c r="Z12" i="1"/>
  <c r="Y12" i="1"/>
  <c r="C12" i="1"/>
  <c r="AA12" i="1" s="1"/>
  <c r="M12" i="1" s="1"/>
  <c r="C11" i="1"/>
  <c r="Z11" i="1" s="1"/>
  <c r="A5" i="1"/>
  <c r="A4" i="1"/>
  <c r="A3" i="1"/>
  <c r="A2" i="1"/>
  <c r="M44" i="5" l="1"/>
  <c r="M11" i="5"/>
  <c r="M39" i="5"/>
  <c r="F31" i="5"/>
  <c r="F28" i="5"/>
  <c r="M38" i="5"/>
  <c r="M13" i="4"/>
  <c r="F31" i="4"/>
  <c r="F28" i="4"/>
  <c r="M37" i="4"/>
  <c r="M18" i="4"/>
  <c r="M42" i="4"/>
  <c r="M14" i="4"/>
  <c r="M46" i="4"/>
  <c r="F31" i="3"/>
  <c r="F28" i="3"/>
  <c r="M38" i="3"/>
  <c r="M19" i="3"/>
  <c r="M11" i="3"/>
  <c r="M39" i="3"/>
  <c r="M20" i="3"/>
  <c r="M38" i="2"/>
  <c r="M17" i="2"/>
  <c r="M13" i="2"/>
  <c r="M18" i="2"/>
  <c r="M46" i="2"/>
  <c r="M43" i="2"/>
  <c r="M19" i="2"/>
  <c r="M42" i="2"/>
  <c r="F31" i="2"/>
  <c r="F28" i="2"/>
  <c r="M41" i="2"/>
  <c r="M37" i="2"/>
  <c r="F32" i="1"/>
  <c r="F29" i="1"/>
  <c r="AC30" i="1"/>
  <c r="AA11" i="1"/>
  <c r="AA15" i="1"/>
  <c r="Z19" i="1"/>
  <c r="AA20" i="1"/>
  <c r="Z27" i="1"/>
  <c r="F27" i="1" s="1"/>
  <c r="AA39" i="1"/>
  <c r="Z43" i="1"/>
  <c r="AA44" i="1"/>
  <c r="AB11" i="1"/>
  <c r="Z13" i="1"/>
  <c r="M13" i="1" s="1"/>
  <c r="AA14" i="1"/>
  <c r="AB15" i="1"/>
  <c r="Z17" i="1"/>
  <c r="M17" i="1" s="1"/>
  <c r="AA18" i="1"/>
  <c r="AA19" i="1"/>
  <c r="AB20" i="1"/>
  <c r="AB27" i="1"/>
  <c r="Y28" i="1"/>
  <c r="C30" i="1"/>
  <c r="Z30" i="1" s="1"/>
  <c r="AC31" i="1"/>
  <c r="Z37" i="1"/>
  <c r="M37" i="1" s="1"/>
  <c r="AA38" i="1"/>
  <c r="AB39" i="1"/>
  <c r="Z41" i="1"/>
  <c r="M41" i="1" s="1"/>
  <c r="AA42" i="1"/>
  <c r="AA43" i="1"/>
  <c r="AB44" i="1"/>
  <c r="Z46" i="1"/>
  <c r="M46" i="1" s="1"/>
  <c r="Y11" i="1"/>
  <c r="M11" i="1" s="1"/>
  <c r="AC11" i="1"/>
  <c r="AA13" i="1"/>
  <c r="Y15" i="1"/>
  <c r="M15" i="1" s="1"/>
  <c r="AC15" i="1"/>
  <c r="AA17" i="1"/>
  <c r="AB19" i="1"/>
  <c r="Y20" i="1"/>
  <c r="M20" i="1" s="1"/>
  <c r="AC20" i="1"/>
  <c r="AC27" i="1"/>
  <c r="AA37" i="1"/>
  <c r="Y39" i="1"/>
  <c r="M39" i="1" s="1"/>
  <c r="AC39" i="1"/>
  <c r="AA41" i="1"/>
  <c r="AB43" i="1"/>
  <c r="Y44" i="1"/>
  <c r="M44" i="1" s="1"/>
  <c r="AC44" i="1"/>
  <c r="AA46" i="1"/>
  <c r="Y14" i="1"/>
  <c r="M14" i="1" s="1"/>
  <c r="Y18" i="1"/>
  <c r="M18" i="1" s="1"/>
  <c r="Y19" i="1"/>
  <c r="M19" i="1" s="1"/>
  <c r="AB28" i="1"/>
  <c r="Y38" i="1"/>
  <c r="M38" i="1" s="1"/>
  <c r="Y42" i="1"/>
  <c r="Y43" i="1"/>
  <c r="M43" i="1" s="1"/>
  <c r="F31" i="1" l="1"/>
  <c r="F28" i="1"/>
  <c r="M42" i="1"/>
</calcChain>
</file>

<file path=xl/sharedStrings.xml><?xml version="1.0" encoding="utf-8"?>
<sst xmlns="http://schemas.openxmlformats.org/spreadsheetml/2006/main" count="3822" uniqueCount="103">
  <si>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</si>
  <si>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</si>
  <si>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</si>
  <si>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</si>
  <si>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</si>
  <si>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</si>
  <si>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</si>
  <si>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</si>
  <si>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</si>
  <si>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</si>
  <si>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</si>
  <si>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</si>
  <si>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</si>
  <si>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</si>
  <si>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</si>
  <si>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</si>
  <si>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</si>
  <si>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</si>
  <si>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</si>
  <si>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</si>
  <si>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</si>
  <si>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</si>
  <si>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</si>
  <si>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</si>
  <si>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</si>
  <si>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</si>
  <si>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</si>
  <si>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</si>
  <si>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</si>
  <si>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</si>
  <si>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</si>
  <si>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</si>
  <si>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</si>
  <si>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</si>
  <si>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</si>
  <si>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</si>
  <si>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</si>
  <si>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</si>
  <si>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</si>
  <si>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</si>
  <si>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</si>
  <si>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</si>
  <si>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</si>
  <si>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PSICOTERAPIA INDIVIDUAL</t>
  </si>
  <si>
    <t>MÉDICO PSIQUIATRA</t>
  </si>
  <si>
    <t>SECCIÓN B.2: ACTIVIDADES GRUPALES (NÚMERO DE SESIONES)</t>
  </si>
  <si>
    <t>PSICOTERAPIA  GRUPAL</t>
  </si>
  <si>
    <t>PSIQUIATRA</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</si>
  <si>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</si>
  <si>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</si>
  <si>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</si>
  <si>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</si>
  <si>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</si>
  <si>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</si>
  <si>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</si>
  <si>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</si>
  <si>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</si>
  <si>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</si>
  <si>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</si>
  <si>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 xml:space="preserve"> </t>
  </si>
  <si>
    <t/>
  </si>
  <si>
    <t>Personas/mes</t>
  </si>
  <si>
    <t>PROGRAMA DE REHABILITACIÓN TIPO II</t>
  </si>
  <si>
    <t>Días persona</t>
  </si>
  <si>
    <t>SECCIÓN B.5: ACTIVIDADES DE PSIQUIATRÍA FORENSE PARA PERSONAS EN CONFLICTO CON LA JUSTICIA (En lo Penal, Civil, Familiar, etc.)</t>
  </si>
  <si>
    <t>PERITAJE PSIQUIÁTRICO JUDICIAL</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</si>
  <si>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</si>
  <si>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</si>
  <si>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</si>
  <si>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</si>
  <si>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</si>
  <si>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ATENCIÓN CERRADA</t>
  </si>
  <si>
    <t>UNIDAD/SERVICIO</t>
  </si>
  <si>
    <t>Nº EGRESOS</t>
  </si>
  <si>
    <t>DÍAS ESTADA</t>
  </si>
  <si>
    <t>Menos de 20 años</t>
  </si>
  <si>
    <t>20 y más años</t>
  </si>
  <si>
    <t xml:space="preserve">DIA  PLAZA  HOGAR PROTEGIDO  </t>
  </si>
  <si>
    <t>DIA PLAZA RESIDENCIA PROTEGIDA</t>
  </si>
  <si>
    <t>DIA PLAZA INTEGRAL PSIQUIÁTRICO DIURNO</t>
  </si>
  <si>
    <t>DIA CAMA INTEGRAL CORTA ESTADÍA INTRA 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</si>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</sst>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_)"/>
  </numFmts>
  <fonts count="15" x14ac:knownFonts="1">
    <font>
      <sz val="11"/>
      <color theme="1"/>
      <name val="Calibri"/>
      <family val="2"/>
      <scheme val="minor"/>
    </font>
    <font>
      <sz val="10"/>
      <name val="Arial"/>
      <family val="2"/>
    </font>
    <font>
      <b/>
      <sz val="8"/>
      <name val="Verdana"/>
      <family val="2"/>
    </font>
    <font>
      <sz val="8"/>
      <name val="Verdana"/>
      <family val="2"/>
    </font>
    <font>
      <sz val="10"/>
      <name val="Verdana"/>
      <family val="2"/>
    </font>
    <font>
      <sz val="12"/>
      <name val="Verdana"/>
      <family val="2"/>
    </font>
    <font>
      <b/>
      <sz val="10"/>
      <name val="Verdana"/>
      <family val="2"/>
    </font>
    <font>
      <b/>
      <sz val="12"/>
      <name val="Verdana"/>
      <family val="2"/>
    </font>
    <font>
      <sz val="16"/>
      <name val="Verdana"/>
      <family val="2"/>
    </font>
    <font>
      <b/>
      <sz val="11"/>
      <name val="Verdana"/>
      <family val="2"/>
    </font>
    <font>
      <sz val="9"/>
      <name val="Verdana"/>
      <family val="2"/>
    </font>
    <font>
      <sz val="9"/>
      <color indexed="10"/>
      <name val="Verdana"/>
      <family val="2"/>
    </font>
    <font>
      <sz val="8"/>
      <name val="Arial"/>
      <family val="2"/>
    </font>
    <font>
      <b/>
      <sz val="7"/>
      <name val="Verdana"/>
      <family val="2"/>
    </font>
    <font>
      <sz val="11"/>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7">
    <xf numFmtId="0" fontId="0" fillId="0" borderId="0"/>
    <xf numFmtId="0" fontId="1" fillId="0" borderId="0"/>
    <xf numFmtId="0" fontId="1" fillId="0" borderId="0"/>
    <xf numFmtId="41" fontId="1" fillId="0" borderId="0" applyFont="0" applyFill="0" applyBorder="0" applyAlignment="0" applyProtection="0"/>
    <xf numFmtId="0" fontId="12" fillId="0" borderId="0"/>
    <xf numFmtId="0" fontId="12" fillId="0" borderId="0"/>
    <xf numFmtId="0" fontId="12" fillId="0" borderId="0"/>
  </cellStyleXfs>
  <cellXfs count="306">
    <xf numFmtId="0" fontId="0" fillId="0" borderId="0" xfId="0"/>
    <xf numFmtId="0" fontId="2" fillId="0" borderId="0" xfId="1" applyNumberFormat="1" applyFont="1" applyFill="1" applyAlignment="1" applyProtection="1">
      <alignment horizontal="left"/>
    </xf>
    <xf numFmtId="0" fontId="3" fillId="0" borderId="0" xfId="0" applyFont="1" applyBorder="1" applyProtection="1"/>
    <xf numFmtId="0" fontId="4" fillId="0" borderId="0" xfId="0" applyFont="1" applyProtection="1"/>
    <xf numFmtId="0" fontId="5" fillId="0" borderId="0" xfId="0" applyFont="1" applyProtection="1"/>
    <xf numFmtId="0" fontId="2" fillId="0" borderId="0" xfId="0" applyFont="1" applyFill="1" applyAlignment="1" applyProtection="1">
      <alignment wrapText="1"/>
    </xf>
    <xf numFmtId="0" fontId="5" fillId="0" borderId="0" xfId="0" applyFont="1" applyFill="1" applyProtection="1"/>
    <xf numFmtId="0" fontId="3" fillId="0" borderId="0" xfId="0" applyFont="1" applyProtection="1"/>
    <xf numFmtId="0" fontId="6" fillId="0" borderId="0" xfId="0" applyFont="1" applyBorder="1" applyAlignment="1" applyProtection="1">
      <alignment horizontal="center"/>
    </xf>
    <xf numFmtId="0" fontId="5" fillId="0" borderId="0" xfId="2" applyNumberFormat="1" applyFont="1" applyFill="1" applyBorder="1" applyAlignment="1" applyProtection="1">
      <alignment horizontal="center" vertical="center" wrapText="1"/>
    </xf>
    <xf numFmtId="0" fontId="5" fillId="0" borderId="0" xfId="0" applyNumberFormat="1" applyFont="1" applyFill="1" applyAlignment="1" applyProtection="1"/>
    <xf numFmtId="0" fontId="7" fillId="0" borderId="0" xfId="0" applyFont="1" applyFill="1" applyAlignment="1" applyProtection="1">
      <alignment wrapText="1"/>
    </xf>
    <xf numFmtId="0" fontId="8" fillId="0" borderId="0" xfId="0" applyNumberFormat="1" applyFont="1" applyFill="1" applyAlignment="1" applyProtection="1"/>
    <xf numFmtId="0" fontId="7" fillId="0" borderId="1" xfId="2" applyFont="1" applyFill="1" applyBorder="1" applyAlignment="1" applyProtection="1">
      <alignment horizontal="left"/>
    </xf>
    <xf numFmtId="0" fontId="5" fillId="0" borderId="0" xfId="2" applyFont="1" applyBorder="1" applyProtection="1"/>
    <xf numFmtId="0" fontId="5" fillId="0" borderId="0" xfId="2" applyFont="1" applyProtection="1"/>
    <xf numFmtId="0" fontId="5" fillId="0" borderId="0" xfId="2" applyFont="1" applyFill="1" applyBorder="1" applyAlignment="1" applyProtection="1">
      <alignment horizontal="left"/>
    </xf>
    <xf numFmtId="0" fontId="5" fillId="2" borderId="0" xfId="2" applyFont="1" applyFill="1" applyBorder="1" applyProtection="1"/>
    <xf numFmtId="0" fontId="5" fillId="0" borderId="0" xfId="2" applyFont="1" applyFill="1" applyBorder="1" applyAlignment="1" applyProtection="1">
      <alignment wrapText="1"/>
    </xf>
    <xf numFmtId="0" fontId="5" fillId="0" borderId="0" xfId="2" applyFont="1" applyFill="1" applyProtection="1"/>
    <xf numFmtId="0" fontId="9" fillId="0" borderId="0" xfId="2" applyNumberFormat="1" applyFont="1" applyFill="1" applyAlignment="1" applyProtection="1">
      <alignment horizontal="left"/>
    </xf>
    <xf numFmtId="0" fontId="7" fillId="0" borderId="0" xfId="2" applyNumberFormat="1" applyFont="1" applyFill="1" applyAlignment="1" applyProtection="1"/>
    <xf numFmtId="0" fontId="7" fillId="0" borderId="0" xfId="2" applyNumberFormat="1" applyFont="1" applyFill="1" applyAlignment="1" applyProtection="1">
      <alignment wrapText="1"/>
    </xf>
    <xf numFmtId="0" fontId="5" fillId="0" borderId="0" xfId="2" applyNumberFormat="1" applyFont="1" applyFill="1" applyAlignment="1" applyProtection="1"/>
    <xf numFmtId="0" fontId="3" fillId="0" borderId="0" xfId="0" applyNumberFormat="1" applyFont="1" applyFill="1" applyAlignment="1" applyProtection="1"/>
    <xf numFmtId="0" fontId="3" fillId="0" borderId="7" xfId="2" applyNumberFormat="1" applyFont="1" applyFill="1" applyBorder="1" applyAlignment="1" applyProtection="1">
      <alignment horizontal="center" vertical="center" wrapText="1"/>
    </xf>
    <xf numFmtId="0" fontId="3" fillId="0" borderId="8" xfId="2" quotePrefix="1" applyNumberFormat="1" applyFont="1" applyFill="1" applyBorder="1" applyAlignment="1" applyProtection="1">
      <alignment horizontal="center" vertical="center" wrapText="1"/>
    </xf>
    <xf numFmtId="0" fontId="3" fillId="0" borderId="8" xfId="2" applyNumberFormat="1" applyFont="1" applyFill="1" applyBorder="1" applyAlignment="1" applyProtection="1">
      <alignment horizontal="center" vertical="center" wrapText="1"/>
    </xf>
    <xf numFmtId="0" fontId="3" fillId="0" borderId="9" xfId="2" applyNumberFormat="1" applyFont="1" applyFill="1" applyBorder="1" applyAlignment="1" applyProtection="1">
      <alignment horizontal="center" vertical="center" wrapText="1"/>
    </xf>
    <xf numFmtId="0" fontId="3" fillId="0" borderId="7" xfId="2" applyNumberFormat="1" applyFont="1" applyFill="1" applyBorder="1" applyAlignment="1" applyProtection="1">
      <alignment horizontal="center" vertical="center"/>
    </xf>
    <xf numFmtId="0" fontId="3" fillId="0" borderId="5" xfId="2" applyNumberFormat="1" applyFont="1" applyFill="1" applyBorder="1" applyAlignment="1" applyProtection="1">
      <alignment horizontal="center" vertical="center"/>
    </xf>
    <xf numFmtId="41" fontId="3" fillId="0" borderId="10" xfId="3" applyFont="1" applyFill="1" applyBorder="1" applyAlignment="1" applyProtection="1">
      <alignment horizontal="left" vertical="center" wrapText="1"/>
    </xf>
    <xf numFmtId="164" fontId="10" fillId="0" borderId="10" xfId="3" applyNumberFormat="1" applyFont="1" applyFill="1" applyBorder="1" applyAlignment="1" applyProtection="1"/>
    <xf numFmtId="41" fontId="10" fillId="3" borderId="11" xfId="3" applyFont="1" applyFill="1" applyBorder="1" applyAlignment="1" applyProtection="1">
      <protection locked="0"/>
    </xf>
    <xf numFmtId="41" fontId="10" fillId="3" borderId="12" xfId="3" applyFont="1" applyFill="1" applyBorder="1" applyAlignment="1" applyProtection="1">
      <protection locked="0"/>
    </xf>
    <xf numFmtId="41" fontId="10" fillId="3" borderId="13" xfId="3" applyFont="1" applyFill="1" applyBorder="1" applyAlignment="1" applyProtection="1">
      <protection locked="0"/>
    </xf>
    <xf numFmtId="41" fontId="10" fillId="3" borderId="14" xfId="3" applyFont="1" applyFill="1" applyBorder="1" applyAlignment="1" applyProtection="1">
      <protection locked="0"/>
    </xf>
    <xf numFmtId="41" fontId="10" fillId="3" borderId="15" xfId="3" applyFont="1" applyFill="1" applyBorder="1" applyAlignment="1" applyProtection="1">
      <alignment wrapText="1"/>
      <protection locked="0"/>
    </xf>
    <xf numFmtId="0" fontId="11" fillId="0" borderId="0" xfId="0" applyFont="1" applyFill="1" applyAlignment="1" applyProtection="1">
      <alignment vertical="center"/>
    </xf>
    <xf numFmtId="0" fontId="5" fillId="4" borderId="0" xfId="0" applyNumberFormat="1" applyFont="1" applyFill="1" applyAlignment="1" applyProtection="1"/>
    <xf numFmtId="0" fontId="5" fillId="5" borderId="0" xfId="0" applyNumberFormat="1" applyFont="1" applyFill="1" applyAlignment="1" applyProtection="1"/>
    <xf numFmtId="41" fontId="3" fillId="0" borderId="17" xfId="3" applyFont="1" applyFill="1" applyBorder="1" applyAlignment="1" applyProtection="1">
      <alignment horizontal="left" vertical="center" wrapText="1"/>
    </xf>
    <xf numFmtId="164" fontId="10" fillId="0" borderId="17" xfId="3" applyNumberFormat="1" applyFont="1" applyFill="1" applyBorder="1" applyAlignment="1" applyProtection="1"/>
    <xf numFmtId="41" fontId="10" fillId="3" borderId="18" xfId="3" applyFont="1" applyFill="1" applyBorder="1" applyAlignment="1" applyProtection="1">
      <protection locked="0"/>
    </xf>
    <xf numFmtId="41" fontId="10" fillId="3" borderId="19" xfId="3" applyFont="1" applyFill="1" applyBorder="1" applyAlignment="1" applyProtection="1">
      <protection locked="0"/>
    </xf>
    <xf numFmtId="41" fontId="10" fillId="3" borderId="20" xfId="3" applyFont="1" applyFill="1" applyBorder="1" applyAlignment="1" applyProtection="1">
      <protection locked="0"/>
    </xf>
    <xf numFmtId="41" fontId="10" fillId="3" borderId="21" xfId="3" applyFont="1" applyFill="1" applyBorder="1" applyAlignment="1" applyProtection="1">
      <protection locked="0"/>
    </xf>
    <xf numFmtId="41" fontId="10" fillId="3" borderId="22" xfId="3" applyFont="1" applyFill="1" applyBorder="1" applyAlignment="1" applyProtection="1">
      <alignment wrapText="1"/>
      <protection locked="0"/>
    </xf>
    <xf numFmtId="164" fontId="10" fillId="0" borderId="23" xfId="3" applyNumberFormat="1" applyFont="1" applyFill="1" applyBorder="1" applyAlignment="1" applyProtection="1"/>
    <xf numFmtId="41" fontId="10" fillId="3" borderId="24" xfId="3" applyFont="1" applyFill="1" applyBorder="1" applyAlignment="1" applyProtection="1">
      <protection locked="0"/>
    </xf>
    <xf numFmtId="41" fontId="10" fillId="3" borderId="25" xfId="3" applyFont="1" applyFill="1" applyBorder="1" applyAlignment="1" applyProtection="1">
      <protection locked="0"/>
    </xf>
    <xf numFmtId="41" fontId="10" fillId="3" borderId="26" xfId="3" applyFont="1" applyFill="1" applyBorder="1" applyAlignment="1" applyProtection="1">
      <protection locked="0"/>
    </xf>
    <xf numFmtId="41" fontId="10" fillId="3" borderId="27" xfId="3" applyFont="1" applyFill="1" applyBorder="1" applyAlignment="1" applyProtection="1">
      <protection locked="0"/>
    </xf>
    <xf numFmtId="41" fontId="10" fillId="3" borderId="28" xfId="3" applyFont="1" applyFill="1" applyBorder="1" applyAlignment="1" applyProtection="1">
      <alignment wrapText="1"/>
      <protection locked="0"/>
    </xf>
    <xf numFmtId="41" fontId="3" fillId="0" borderId="29" xfId="3" applyFont="1" applyFill="1" applyBorder="1" applyAlignment="1" applyProtection="1">
      <alignment horizontal="center"/>
    </xf>
    <xf numFmtId="164" fontId="10" fillId="0" borderId="29" xfId="3" applyNumberFormat="1" applyFont="1" applyFill="1" applyBorder="1" applyAlignment="1" applyProtection="1"/>
    <xf numFmtId="164" fontId="10" fillId="0" borderId="7" xfId="3" applyNumberFormat="1" applyFont="1" applyFill="1" applyBorder="1" applyAlignment="1" applyProtection="1"/>
    <xf numFmtId="164" fontId="10" fillId="0" borderId="8" xfId="3" applyNumberFormat="1" applyFont="1" applyFill="1" applyBorder="1" applyAlignment="1" applyProtection="1"/>
    <xf numFmtId="164" fontId="10" fillId="0" borderId="9" xfId="3" applyNumberFormat="1" applyFont="1" applyFill="1" applyBorder="1" applyAlignment="1" applyProtection="1"/>
    <xf numFmtId="0" fontId="10" fillId="0" borderId="29" xfId="2" applyFont="1" applyFill="1" applyBorder="1" applyAlignment="1" applyProtection="1"/>
    <xf numFmtId="0" fontId="3" fillId="0" borderId="29" xfId="2" applyNumberFormat="1" applyFont="1" applyFill="1" applyBorder="1" applyAlignment="1" applyProtection="1">
      <alignment horizontal="center" vertical="center" wrapText="1"/>
    </xf>
    <xf numFmtId="41" fontId="3" fillId="0" borderId="30" xfId="3" applyFont="1" applyFill="1" applyBorder="1" applyAlignment="1" applyProtection="1">
      <alignment horizontal="left" vertical="center" wrapText="1"/>
    </xf>
    <xf numFmtId="41" fontId="10" fillId="3" borderId="31" xfId="3" applyFont="1" applyFill="1" applyBorder="1" applyAlignment="1" applyProtection="1">
      <protection locked="0"/>
    </xf>
    <xf numFmtId="41" fontId="10" fillId="3" borderId="32" xfId="3" applyFont="1" applyFill="1" applyBorder="1" applyAlignment="1" applyProtection="1">
      <protection locked="0"/>
    </xf>
    <xf numFmtId="41" fontId="10" fillId="3" borderId="33" xfId="3" applyFont="1" applyFill="1" applyBorder="1" applyAlignment="1" applyProtection="1">
      <protection locked="0"/>
    </xf>
    <xf numFmtId="41" fontId="10" fillId="3" borderId="34" xfId="3" applyFont="1" applyFill="1" applyBorder="1" applyAlignment="1" applyProtection="1">
      <protection locked="0"/>
    </xf>
    <xf numFmtId="41" fontId="10" fillId="3" borderId="6" xfId="3" applyFont="1" applyFill="1" applyBorder="1" applyAlignment="1" applyProtection="1">
      <alignment wrapText="1"/>
      <protection locked="0"/>
    </xf>
    <xf numFmtId="0" fontId="9" fillId="0" borderId="0" xfId="4" applyNumberFormat="1" applyFont="1" applyFill="1" applyAlignment="1" applyProtection="1">
      <alignment horizontal="left"/>
    </xf>
    <xf numFmtId="0" fontId="7" fillId="0" borderId="0" xfId="4" applyNumberFormat="1" applyFont="1" applyFill="1" applyBorder="1" applyAlignment="1" applyProtection="1"/>
    <xf numFmtId="0" fontId="7" fillId="0" borderId="0" xfId="4" quotePrefix="1" applyNumberFormat="1" applyFont="1" applyFill="1" applyBorder="1" applyAlignment="1" applyProtection="1">
      <alignment horizontal="left"/>
    </xf>
    <xf numFmtId="0" fontId="3" fillId="0" borderId="3" xfId="4" applyNumberFormat="1" applyFont="1" applyFill="1" applyBorder="1" applyAlignment="1" applyProtection="1">
      <alignment horizontal="center" vertical="center" wrapText="1"/>
    </xf>
    <xf numFmtId="0" fontId="3" fillId="0" borderId="29" xfId="4" applyNumberFormat="1" applyFont="1" applyFill="1" applyBorder="1" applyAlignment="1" applyProtection="1">
      <alignment horizontal="center" vertical="center" wrapText="1"/>
    </xf>
    <xf numFmtId="0" fontId="3" fillId="0" borderId="0" xfId="2" applyNumberFormat="1" applyFont="1" applyFill="1" applyAlignment="1" applyProtection="1"/>
    <xf numFmtId="0" fontId="6" fillId="0" borderId="0" xfId="2" applyNumberFormat="1" applyFont="1" applyFill="1" applyAlignment="1" applyProtection="1"/>
    <xf numFmtId="0" fontId="3" fillId="0" borderId="29" xfId="4" applyNumberFormat="1" applyFont="1" applyFill="1" applyBorder="1" applyAlignment="1" applyProtection="1">
      <alignment horizontal="left" vertical="center" wrapText="1"/>
    </xf>
    <xf numFmtId="41" fontId="10" fillId="3" borderId="29" xfId="3" applyFont="1" applyFill="1" applyBorder="1" applyAlignment="1" applyProtection="1">
      <protection locked="0"/>
    </xf>
    <xf numFmtId="0" fontId="4" fillId="0" borderId="0" xfId="2" applyFont="1" applyProtection="1"/>
    <xf numFmtId="0" fontId="3" fillId="0" borderId="38" xfId="5" applyNumberFormat="1" applyFont="1" applyFill="1" applyBorder="1" applyAlignment="1" applyProtection="1">
      <alignment horizontal="center" vertical="center" wrapText="1"/>
    </xf>
    <xf numFmtId="0" fontId="3" fillId="0" borderId="39" xfId="5" applyNumberFormat="1" applyFont="1" applyFill="1" applyBorder="1" applyAlignment="1" applyProtection="1">
      <alignment horizontal="center" vertical="center" wrapText="1"/>
    </xf>
    <xf numFmtId="164" fontId="10" fillId="0" borderId="11" xfId="6" applyNumberFormat="1" applyFont="1" applyFill="1" applyBorder="1" applyAlignment="1" applyProtection="1"/>
    <xf numFmtId="164" fontId="10" fillId="0" borderId="13" xfId="6" applyNumberFormat="1" applyFont="1" applyFill="1" applyBorder="1" applyAlignment="1" applyProtection="1"/>
    <xf numFmtId="41" fontId="4" fillId="0" borderId="0" xfId="3" applyFont="1" applyFill="1" applyBorder="1" applyAlignment="1" applyProtection="1">
      <alignment wrapText="1"/>
    </xf>
    <xf numFmtId="0" fontId="3" fillId="0" borderId="0" xfId="2" applyFont="1" applyFill="1" applyBorder="1" applyAlignment="1" applyProtection="1">
      <alignment wrapText="1"/>
    </xf>
    <xf numFmtId="164" fontId="10" fillId="3" borderId="18" xfId="6" applyNumberFormat="1" applyFont="1" applyFill="1" applyBorder="1" applyAlignment="1" applyProtection="1">
      <protection locked="0"/>
    </xf>
    <xf numFmtId="164" fontId="10" fillId="3" borderId="20" xfId="6" applyNumberFormat="1" applyFont="1" applyFill="1" applyBorder="1" applyAlignment="1" applyProtection="1">
      <protection locked="0"/>
    </xf>
    <xf numFmtId="164" fontId="10" fillId="3" borderId="24" xfId="6" applyNumberFormat="1" applyFont="1" applyFill="1" applyBorder="1" applyAlignment="1" applyProtection="1">
      <protection locked="0"/>
    </xf>
    <xf numFmtId="164" fontId="10" fillId="3" borderId="26" xfId="6" applyNumberFormat="1" applyFont="1" applyFill="1" applyBorder="1" applyAlignment="1" applyProtection="1">
      <protection locked="0"/>
    </xf>
    <xf numFmtId="164" fontId="10" fillId="0" borderId="43" xfId="3" applyNumberFormat="1" applyFont="1" applyFill="1" applyBorder="1" applyAlignment="1" applyProtection="1"/>
    <xf numFmtId="164" fontId="10" fillId="3" borderId="45" xfId="6" applyNumberFormat="1" applyFont="1" applyFill="1" applyBorder="1" applyAlignment="1" applyProtection="1">
      <protection locked="0"/>
    </xf>
    <xf numFmtId="164" fontId="10" fillId="3" borderId="46" xfId="6" applyNumberFormat="1" applyFont="1" applyFill="1" applyBorder="1" applyAlignment="1" applyProtection="1">
      <protection locked="0"/>
    </xf>
    <xf numFmtId="0" fontId="13" fillId="0" borderId="0" xfId="2" applyFont="1" applyFill="1" applyAlignment="1" applyProtection="1">
      <alignment horizontal="left" wrapText="1"/>
    </xf>
    <xf numFmtId="0" fontId="3" fillId="0" borderId="9" xfId="2" applyNumberFormat="1" applyFont="1" applyFill="1" applyBorder="1" applyAlignment="1" applyProtection="1">
      <alignment horizontal="center" vertical="center"/>
    </xf>
    <xf numFmtId="41" fontId="4" fillId="0" borderId="29" xfId="3" applyFont="1" applyFill="1" applyBorder="1" applyAlignment="1" applyProtection="1">
      <alignment horizontal="center"/>
    </xf>
    <xf numFmtId="164" fontId="10" fillId="2" borderId="29" xfId="3" applyNumberFormat="1" applyFont="1" applyFill="1" applyBorder="1" applyAlignment="1" applyProtection="1"/>
    <xf numFmtId="164" fontId="10" fillId="0" borderId="29" xfId="3" applyNumberFormat="1" applyFont="1" applyFill="1" applyBorder="1" applyAlignment="1" applyProtection="1">
      <alignment wrapText="1"/>
    </xf>
    <xf numFmtId="164" fontId="10" fillId="0" borderId="30" xfId="3" applyNumberFormat="1" applyFont="1" applyFill="1" applyBorder="1" applyAlignment="1" applyProtection="1"/>
    <xf numFmtId="41" fontId="10" fillId="3" borderId="7" xfId="3" applyFont="1" applyFill="1" applyBorder="1" applyAlignment="1" applyProtection="1">
      <protection locked="0"/>
    </xf>
    <xf numFmtId="41" fontId="10" fillId="3" borderId="8" xfId="3" applyFont="1" applyFill="1" applyBorder="1" applyAlignment="1" applyProtection="1">
      <protection locked="0"/>
    </xf>
    <xf numFmtId="41" fontId="10" fillId="3" borderId="9" xfId="3" applyFont="1" applyFill="1" applyBorder="1" applyAlignment="1" applyProtection="1">
      <protection locked="0"/>
    </xf>
    <xf numFmtId="41" fontId="10" fillId="3" borderId="29" xfId="3" applyFont="1" applyFill="1" applyBorder="1" applyAlignment="1" applyProtection="1">
      <alignment wrapText="1"/>
      <protection locked="0"/>
    </xf>
    <xf numFmtId="41" fontId="3" fillId="0" borderId="43" xfId="3" applyFont="1" applyFill="1" applyBorder="1" applyAlignment="1" applyProtection="1">
      <alignment horizontal="left" vertical="center" wrapText="1"/>
    </xf>
    <xf numFmtId="41" fontId="10" fillId="3" borderId="45" xfId="3" applyFont="1" applyFill="1" applyBorder="1" applyAlignment="1" applyProtection="1">
      <protection locked="0"/>
    </xf>
    <xf numFmtId="41" fontId="10" fillId="3" borderId="47" xfId="3" applyFont="1" applyFill="1" applyBorder="1" applyAlignment="1" applyProtection="1">
      <protection locked="0"/>
    </xf>
    <xf numFmtId="41" fontId="10" fillId="3" borderId="46" xfId="3" applyFont="1" applyFill="1" applyBorder="1" applyAlignment="1" applyProtection="1">
      <protection locked="0"/>
    </xf>
    <xf numFmtId="41" fontId="10" fillId="3" borderId="48" xfId="3" applyFont="1" applyFill="1" applyBorder="1" applyAlignment="1" applyProtection="1">
      <alignment wrapText="1"/>
      <protection locked="0"/>
    </xf>
    <xf numFmtId="0" fontId="7" fillId="0" borderId="0" xfId="2" applyFont="1" applyProtection="1"/>
    <xf numFmtId="41" fontId="5" fillId="0" borderId="0" xfId="3" applyFont="1" applyFill="1" applyBorder="1" applyAlignment="1" applyProtection="1"/>
    <xf numFmtId="41" fontId="5" fillId="0" borderId="49" xfId="3" applyFont="1" applyFill="1" applyBorder="1" applyAlignment="1" applyProtection="1"/>
    <xf numFmtId="0" fontId="7" fillId="0" borderId="0" xfId="2" applyFont="1" applyFill="1" applyAlignment="1" applyProtection="1">
      <alignment horizontal="left" wrapText="1"/>
    </xf>
    <xf numFmtId="41" fontId="4" fillId="0" borderId="0" xfId="3" applyFont="1" applyFill="1" applyBorder="1" applyAlignment="1" applyProtection="1"/>
    <xf numFmtId="41" fontId="3" fillId="0" borderId="35" xfId="3" applyFont="1" applyFill="1" applyBorder="1" applyAlignment="1" applyProtection="1">
      <alignment horizontal="left" vertical="center" wrapText="1"/>
    </xf>
    <xf numFmtId="41" fontId="10" fillId="3" borderId="2" xfId="3" applyFont="1" applyFill="1" applyBorder="1" applyAlignment="1" applyProtection="1">
      <protection locked="0"/>
    </xf>
    <xf numFmtId="0" fontId="3" fillId="0" borderId="0" xfId="2" applyNumberFormat="1" applyFont="1" applyFill="1" applyBorder="1" applyAlignment="1" applyProtection="1"/>
    <xf numFmtId="41" fontId="10" fillId="3" borderId="22" xfId="3" applyFont="1" applyFill="1" applyBorder="1" applyAlignment="1" applyProtection="1">
      <protection locked="0"/>
    </xf>
    <xf numFmtId="41" fontId="10" fillId="3" borderId="48" xfId="3" applyFont="1" applyFill="1" applyBorder="1" applyAlignment="1" applyProtection="1">
      <protection locked="0"/>
    </xf>
    <xf numFmtId="0" fontId="9" fillId="0" borderId="50" xfId="4" applyNumberFormat="1" applyFont="1" applyFill="1" applyBorder="1" applyAlignment="1" applyProtection="1">
      <alignment horizontal="left"/>
    </xf>
    <xf numFmtId="0" fontId="7" fillId="0" borderId="50" xfId="4" applyNumberFormat="1" applyFont="1" applyFill="1" applyBorder="1" applyAlignment="1" applyProtection="1">
      <alignment horizontal="left"/>
    </xf>
    <xf numFmtId="0" fontId="3" fillId="0" borderId="3" xfId="4" applyNumberFormat="1" applyFont="1" applyFill="1" applyBorder="1" applyAlignment="1" applyProtection="1">
      <alignment horizontal="center" vertical="center" wrapText="1"/>
    </xf>
    <xf numFmtId="0" fontId="3" fillId="0" borderId="29" xfId="4" applyNumberFormat="1" applyFont="1" applyFill="1" applyBorder="1" applyAlignment="1" applyProtection="1">
      <alignment horizontal="center" vertical="center" wrapText="1"/>
      <protection hidden="1"/>
    </xf>
    <xf numFmtId="0" fontId="3" fillId="0" borderId="0" xfId="2" applyNumberFormat="1" applyFont="1" applyFill="1" applyAlignment="1" applyProtection="1">
      <protection hidden="1"/>
    </xf>
    <xf numFmtId="41" fontId="4" fillId="0" borderId="0" xfId="3" applyFont="1" applyFill="1" applyBorder="1" applyAlignment="1" applyProtection="1">
      <protection hidden="1"/>
    </xf>
    <xf numFmtId="0" fontId="13" fillId="0" borderId="0" xfId="2" applyFont="1" applyFill="1" applyAlignment="1" applyProtection="1">
      <alignment horizontal="left" wrapText="1"/>
      <protection hidden="1"/>
    </xf>
    <xf numFmtId="0" fontId="5" fillId="0" borderId="0" xfId="2" applyNumberFormat="1" applyFont="1" applyFill="1" applyAlignment="1" applyProtection="1">
      <protection hidden="1"/>
    </xf>
    <xf numFmtId="0" fontId="5" fillId="0" borderId="0" xfId="0" applyNumberFormat="1" applyFont="1" applyFill="1" applyAlignment="1" applyProtection="1">
      <protection hidden="1"/>
    </xf>
    <xf numFmtId="0" fontId="2" fillId="0" borderId="0" xfId="0" applyFont="1" applyFill="1" applyAlignment="1" applyProtection="1">
      <alignment wrapText="1"/>
      <protection hidden="1"/>
    </xf>
    <xf numFmtId="0" fontId="3" fillId="0" borderId="0" xfId="0" applyNumberFormat="1" applyFont="1" applyFill="1" applyAlignment="1" applyProtection="1">
      <protection hidden="1"/>
    </xf>
    <xf numFmtId="41" fontId="10" fillId="3" borderId="15" xfId="3" applyFont="1" applyFill="1" applyBorder="1" applyAlignment="1" applyProtection="1">
      <protection locked="0"/>
    </xf>
    <xf numFmtId="41" fontId="10" fillId="6" borderId="48" xfId="3" applyFont="1" applyFill="1" applyBorder="1" applyAlignment="1" applyProtection="1"/>
    <xf numFmtId="41" fontId="4" fillId="0" borderId="51" xfId="3" applyFont="1" applyFill="1" applyBorder="1" applyAlignment="1" applyProtection="1">
      <protection hidden="1"/>
    </xf>
    <xf numFmtId="0" fontId="5" fillId="0" borderId="0" xfId="2" applyFont="1" applyProtection="1">
      <protection hidden="1"/>
    </xf>
    <xf numFmtId="0" fontId="9" fillId="0" borderId="4" xfId="2" applyNumberFormat="1" applyFont="1" applyFill="1" applyBorder="1" applyAlignment="1" applyProtection="1">
      <alignment horizontal="left"/>
      <protection hidden="1"/>
    </xf>
    <xf numFmtId="0" fontId="7" fillId="0" borderId="4" xfId="2" applyNumberFormat="1" applyFont="1" applyFill="1" applyBorder="1" applyAlignment="1" applyProtection="1">
      <alignment horizontal="left"/>
      <protection hidden="1"/>
    </xf>
    <xf numFmtId="0" fontId="7" fillId="0" borderId="50" xfId="2" applyNumberFormat="1" applyFont="1" applyFill="1" applyBorder="1" applyAlignment="1" applyProtection="1">
      <alignment horizontal="left"/>
      <protection hidden="1"/>
    </xf>
    <xf numFmtId="0" fontId="7" fillId="0" borderId="0" xfId="2" applyFont="1" applyFill="1" applyAlignment="1" applyProtection="1">
      <alignment horizontal="left" wrapText="1"/>
      <protection hidden="1"/>
    </xf>
    <xf numFmtId="0" fontId="7" fillId="0" borderId="0" xfId="2" applyNumberFormat="1" applyFont="1" applyFill="1" applyAlignment="1" applyProtection="1">
      <protection hidden="1"/>
    </xf>
    <xf numFmtId="0" fontId="7" fillId="0" borderId="0" xfId="0" applyFont="1" applyFill="1" applyAlignment="1" applyProtection="1">
      <alignment wrapText="1"/>
      <protection hidden="1"/>
    </xf>
    <xf numFmtId="0" fontId="3" fillId="0" borderId="7" xfId="2" applyNumberFormat="1" applyFont="1" applyFill="1" applyBorder="1" applyAlignment="1" applyProtection="1">
      <alignment horizontal="center" vertical="center" wrapText="1"/>
      <protection hidden="1"/>
    </xf>
    <xf numFmtId="0" fontId="3" fillId="0" borderId="8" xfId="2" quotePrefix="1" applyNumberFormat="1" applyFont="1" applyFill="1" applyBorder="1" applyAlignment="1" applyProtection="1">
      <alignment horizontal="center" vertical="center" wrapText="1"/>
      <protection hidden="1"/>
    </xf>
    <xf numFmtId="0" fontId="3" fillId="0" borderId="8" xfId="2" applyNumberFormat="1" applyFont="1" applyFill="1" applyBorder="1" applyAlignment="1" applyProtection="1">
      <alignment horizontal="center" vertical="center" wrapText="1"/>
      <protection hidden="1"/>
    </xf>
    <xf numFmtId="0" fontId="3" fillId="0" borderId="9" xfId="2" applyNumberFormat="1" applyFont="1" applyFill="1" applyBorder="1" applyAlignment="1" applyProtection="1">
      <alignment horizontal="center" vertical="center" wrapText="1"/>
      <protection hidden="1"/>
    </xf>
    <xf numFmtId="0" fontId="3" fillId="0" borderId="7" xfId="2" applyNumberFormat="1" applyFont="1" applyFill="1" applyBorder="1" applyAlignment="1" applyProtection="1">
      <alignment horizontal="center" vertical="center"/>
      <protection hidden="1"/>
    </xf>
    <xf numFmtId="0" fontId="3" fillId="0" borderId="9" xfId="2" applyNumberFormat="1" applyFont="1" applyFill="1" applyBorder="1" applyAlignment="1" applyProtection="1">
      <alignment horizontal="center" vertical="center"/>
      <protection hidden="1"/>
    </xf>
    <xf numFmtId="0" fontId="3" fillId="0" borderId="2" xfId="2" applyNumberFormat="1" applyFont="1" applyFill="1" applyBorder="1" applyAlignment="1" applyProtection="1">
      <alignment horizontal="left" vertical="center" wrapText="1"/>
      <protection hidden="1"/>
    </xf>
    <xf numFmtId="164" fontId="10" fillId="0" borderId="52" xfId="3" applyNumberFormat="1" applyFont="1" applyFill="1" applyBorder="1" applyAlignment="1" applyProtection="1">
      <alignment horizontal="right"/>
    </xf>
    <xf numFmtId="41" fontId="10" fillId="3" borderId="53" xfId="3" applyFont="1" applyFill="1" applyBorder="1" applyAlignment="1" applyProtection="1">
      <alignment horizontal="right"/>
      <protection locked="0"/>
    </xf>
    <xf numFmtId="41" fontId="10" fillId="3" borderId="54" xfId="3" applyFont="1" applyFill="1" applyBorder="1" applyAlignment="1" applyProtection="1">
      <alignment horizontal="right"/>
      <protection locked="0"/>
    </xf>
    <xf numFmtId="41" fontId="10" fillId="3" borderId="55" xfId="3" applyFont="1" applyFill="1" applyBorder="1" applyAlignment="1" applyProtection="1">
      <alignment horizontal="right"/>
      <protection locked="0"/>
    </xf>
    <xf numFmtId="41" fontId="10" fillId="3" borderId="56" xfId="3" applyFont="1" applyFill="1" applyBorder="1" applyAlignment="1" applyProtection="1">
      <alignment horizontal="right" wrapText="1"/>
      <protection locked="0"/>
    </xf>
    <xf numFmtId="0" fontId="11" fillId="0" borderId="0" xfId="0" applyFont="1" applyFill="1" applyAlignment="1" applyProtection="1">
      <alignment vertical="center"/>
      <protection hidden="1"/>
    </xf>
    <xf numFmtId="0" fontId="5" fillId="4" borderId="0" xfId="0" applyNumberFormat="1" applyFont="1" applyFill="1" applyAlignment="1" applyProtection="1">
      <protection hidden="1"/>
    </xf>
    <xf numFmtId="0" fontId="5" fillId="5" borderId="0" xfId="0" applyNumberFormat="1" applyFont="1" applyFill="1" applyAlignment="1" applyProtection="1">
      <protection hidden="1"/>
    </xf>
    <xf numFmtId="0" fontId="3" fillId="0" borderId="48" xfId="2" applyNumberFormat="1" applyFont="1" applyFill="1" applyBorder="1" applyAlignment="1" applyProtection="1">
      <alignment horizontal="left" vertical="center" wrapText="1"/>
      <protection hidden="1"/>
    </xf>
    <xf numFmtId="164" fontId="10" fillId="0" borderId="48" xfId="3" applyNumberFormat="1" applyFont="1" applyFill="1" applyBorder="1" applyAlignment="1" applyProtection="1">
      <alignment horizontal="right"/>
    </xf>
    <xf numFmtId="41" fontId="10" fillId="3" borderId="45" xfId="3" applyFont="1" applyFill="1" applyBorder="1" applyAlignment="1" applyProtection="1">
      <alignment horizontal="right"/>
      <protection locked="0"/>
    </xf>
    <xf numFmtId="41" fontId="10" fillId="3" borderId="47" xfId="3" applyFont="1" applyFill="1" applyBorder="1" applyAlignment="1" applyProtection="1">
      <alignment horizontal="right"/>
      <protection locked="0"/>
    </xf>
    <xf numFmtId="41" fontId="10" fillId="3" borderId="46" xfId="3" applyFont="1" applyFill="1" applyBorder="1" applyAlignment="1" applyProtection="1">
      <alignment horizontal="right"/>
      <protection locked="0"/>
    </xf>
    <xf numFmtId="41" fontId="10" fillId="3" borderId="57" xfId="3" applyFont="1" applyFill="1" applyBorder="1" applyAlignment="1" applyProtection="1">
      <alignment horizontal="right" wrapText="1"/>
      <protection locked="0"/>
    </xf>
    <xf numFmtId="0" fontId="7" fillId="0" borderId="0" xfId="6" applyNumberFormat="1" applyFont="1" applyFill="1" applyBorder="1" applyAlignment="1" applyProtection="1">
      <protection hidden="1"/>
    </xf>
    <xf numFmtId="41" fontId="3" fillId="0" borderId="10" xfId="3" applyFont="1" applyFill="1" applyBorder="1" applyAlignment="1" applyProtection="1">
      <alignment horizontal="left" vertical="center" wrapText="1"/>
      <protection hidden="1"/>
    </xf>
    <xf numFmtId="164" fontId="10" fillId="0" borderId="15" xfId="6" applyNumberFormat="1" applyFont="1" applyFill="1" applyBorder="1" applyAlignment="1" applyProtection="1"/>
    <xf numFmtId="164" fontId="10" fillId="3" borderId="11" xfId="6" applyNumberFormat="1" applyFont="1" applyFill="1" applyBorder="1" applyAlignment="1" applyProtection="1">
      <protection locked="0"/>
    </xf>
    <xf numFmtId="164" fontId="10" fillId="3" borderId="12" xfId="6" applyNumberFormat="1" applyFont="1" applyFill="1" applyBorder="1" applyAlignment="1" applyProtection="1">
      <protection locked="0"/>
    </xf>
    <xf numFmtId="164" fontId="10" fillId="3" borderId="13" xfId="6" applyNumberFormat="1" applyFont="1" applyFill="1" applyBorder="1" applyAlignment="1" applyProtection="1">
      <protection locked="0"/>
    </xf>
    <xf numFmtId="164" fontId="10" fillId="3" borderId="15" xfId="6" applyNumberFormat="1" applyFont="1" applyFill="1" applyBorder="1" applyAlignment="1" applyProtection="1">
      <alignment wrapText="1"/>
      <protection locked="0"/>
    </xf>
    <xf numFmtId="41" fontId="3" fillId="0" borderId="22" xfId="3" applyFont="1" applyFill="1" applyBorder="1" applyAlignment="1" applyProtection="1">
      <alignment horizontal="left" vertical="center" wrapText="1"/>
      <protection hidden="1"/>
    </xf>
    <xf numFmtId="164" fontId="10" fillId="0" borderId="22" xfId="6" applyNumberFormat="1" applyFont="1" applyFill="1" applyBorder="1" applyAlignment="1" applyProtection="1"/>
    <xf numFmtId="164" fontId="10" fillId="3" borderId="19" xfId="6" applyNumberFormat="1" applyFont="1" applyFill="1" applyBorder="1" applyAlignment="1" applyProtection="1">
      <protection locked="0"/>
    </xf>
    <xf numFmtId="164" fontId="10" fillId="3" borderId="22" xfId="6" applyNumberFormat="1" applyFont="1" applyFill="1" applyBorder="1" applyAlignment="1" applyProtection="1">
      <alignment wrapText="1"/>
      <protection locked="0"/>
    </xf>
    <xf numFmtId="41" fontId="3" fillId="0" borderId="48" xfId="3" applyFont="1" applyFill="1" applyBorder="1" applyAlignment="1" applyProtection="1">
      <alignment horizontal="left" vertical="center" wrapText="1"/>
      <protection hidden="1"/>
    </xf>
    <xf numFmtId="164" fontId="10" fillId="0" borderId="48" xfId="6" applyNumberFormat="1" applyFont="1" applyFill="1" applyBorder="1" applyAlignment="1" applyProtection="1"/>
    <xf numFmtId="164" fontId="10" fillId="3" borderId="47" xfId="6" applyNumberFormat="1" applyFont="1" applyFill="1" applyBorder="1" applyAlignment="1" applyProtection="1">
      <protection locked="0"/>
    </xf>
    <xf numFmtId="164" fontId="10" fillId="3" borderId="48" xfId="6" applyNumberFormat="1" applyFont="1" applyFill="1" applyBorder="1" applyAlignment="1" applyProtection="1">
      <alignment wrapText="1"/>
      <protection locked="0"/>
    </xf>
    <xf numFmtId="164" fontId="10" fillId="6" borderId="12" xfId="6" applyNumberFormat="1" applyFont="1" applyFill="1" applyBorder="1" applyAlignment="1" applyProtection="1">
      <protection locked="0"/>
    </xf>
    <xf numFmtId="164" fontId="10" fillId="6" borderId="13" xfId="6" applyNumberFormat="1" applyFont="1" applyFill="1" applyBorder="1" applyAlignment="1" applyProtection="1">
      <protection locked="0"/>
    </xf>
    <xf numFmtId="164" fontId="10" fillId="6" borderId="47" xfId="6" applyNumberFormat="1" applyFont="1" applyFill="1" applyBorder="1" applyAlignment="1" applyProtection="1">
      <protection locked="0"/>
    </xf>
    <xf numFmtId="164" fontId="10" fillId="6" borderId="46" xfId="6" applyNumberFormat="1" applyFont="1" applyFill="1" applyBorder="1" applyAlignment="1" applyProtection="1">
      <protection locked="0"/>
    </xf>
    <xf numFmtId="164" fontId="10" fillId="6" borderId="19" xfId="6" applyNumberFormat="1" applyFont="1" applyFill="1" applyBorder="1" applyAlignment="1" applyProtection="1">
      <protection locked="0"/>
    </xf>
    <xf numFmtId="164" fontId="10" fillId="6" borderId="20" xfId="6" applyNumberFormat="1" applyFont="1" applyFill="1" applyBorder="1" applyAlignment="1" applyProtection="1">
      <protection locked="0"/>
    </xf>
    <xf numFmtId="0" fontId="9" fillId="0" borderId="4" xfId="4" applyNumberFormat="1" applyFont="1" applyFill="1" applyBorder="1" applyAlignment="1" applyProtection="1">
      <alignment horizontal="left"/>
      <protection hidden="1"/>
    </xf>
    <xf numFmtId="0" fontId="7" fillId="0" borderId="4" xfId="4" applyNumberFormat="1" applyFont="1" applyFill="1" applyBorder="1" applyAlignment="1" applyProtection="1">
      <alignment horizontal="left" wrapText="1"/>
      <protection hidden="1"/>
    </xf>
    <xf numFmtId="0" fontId="7" fillId="0" borderId="50" xfId="4" applyNumberFormat="1" applyFont="1" applyFill="1" applyBorder="1" applyAlignment="1" applyProtection="1">
      <alignment horizontal="left" wrapText="1"/>
      <protection hidden="1"/>
    </xf>
    <xf numFmtId="0" fontId="7" fillId="0" borderId="0" xfId="4" applyNumberFormat="1" applyFont="1" applyFill="1" applyBorder="1" applyAlignment="1" applyProtection="1">
      <alignment wrapText="1"/>
      <protection hidden="1"/>
    </xf>
    <xf numFmtId="41" fontId="5" fillId="0" borderId="0" xfId="3" applyFont="1" applyFill="1" applyBorder="1" applyAlignment="1" applyProtection="1">
      <protection hidden="1"/>
    </xf>
    <xf numFmtId="164" fontId="3" fillId="0" borderId="0" xfId="6" applyNumberFormat="1" applyFont="1" applyFill="1" applyBorder="1" applyAlignment="1" applyProtection="1">
      <protection hidden="1"/>
    </xf>
    <xf numFmtId="0" fontId="5" fillId="0" borderId="0" xfId="6" applyNumberFormat="1" applyFont="1" applyFill="1" applyBorder="1" applyAlignment="1" applyProtection="1">
      <protection hidden="1"/>
    </xf>
    <xf numFmtId="164" fontId="3" fillId="0" borderId="7" xfId="6" applyNumberFormat="1" applyFont="1" applyFill="1" applyBorder="1" applyAlignment="1" applyProtection="1">
      <alignment horizontal="center" vertical="center" wrapText="1"/>
      <protection hidden="1"/>
    </xf>
    <xf numFmtId="0" fontId="3" fillId="0" borderId="9" xfId="2" applyFont="1" applyBorder="1" applyAlignment="1" applyProtection="1">
      <alignment horizontal="center" vertical="center" wrapText="1"/>
      <protection hidden="1"/>
    </xf>
    <xf numFmtId="164" fontId="10" fillId="3" borderId="11" xfId="6" applyNumberFormat="1" applyFont="1" applyFill="1" applyBorder="1" applyAlignment="1" applyProtection="1">
      <alignment vertical="center" wrapText="1"/>
      <protection locked="0"/>
    </xf>
    <xf numFmtId="0" fontId="10" fillId="3" borderId="13" xfId="2" applyFont="1" applyFill="1" applyBorder="1" applyAlignment="1" applyProtection="1">
      <alignment vertical="center" wrapText="1"/>
      <protection locked="0"/>
    </xf>
    <xf numFmtId="164" fontId="10" fillId="3" borderId="18" xfId="6" applyNumberFormat="1" applyFont="1" applyFill="1" applyBorder="1" applyAlignment="1" applyProtection="1">
      <alignment vertical="center" wrapText="1"/>
      <protection locked="0"/>
    </xf>
    <xf numFmtId="0" fontId="10" fillId="3" borderId="20" xfId="2" applyFont="1" applyFill="1" applyBorder="1" applyAlignment="1" applyProtection="1">
      <alignment vertical="center" wrapText="1"/>
      <protection locked="0"/>
    </xf>
    <xf numFmtId="0" fontId="3" fillId="6" borderId="46" xfId="2" applyFont="1" applyFill="1" applyBorder="1" applyAlignment="1" applyProtection="1"/>
    <xf numFmtId="0" fontId="7" fillId="0" borderId="1" xfId="2" applyFont="1" applyFill="1" applyBorder="1" applyAlignment="1" applyProtection="1">
      <alignment horizontal="left"/>
      <protection hidden="1"/>
    </xf>
    <xf numFmtId="0" fontId="5" fillId="0" borderId="0" xfId="2" applyFont="1" applyBorder="1" applyProtection="1">
      <protection hidden="1"/>
    </xf>
    <xf numFmtId="0" fontId="5" fillId="0" borderId="0" xfId="2" applyFont="1" applyFill="1" applyBorder="1" applyAlignment="1" applyProtection="1">
      <alignment horizontal="left"/>
      <protection hidden="1"/>
    </xf>
    <xf numFmtId="0" fontId="5" fillId="2" borderId="0" xfId="2" applyFont="1" applyFill="1" applyBorder="1" applyProtection="1">
      <protection hidden="1"/>
    </xf>
    <xf numFmtId="0" fontId="9" fillId="0" borderId="0" xfId="2" applyNumberFormat="1" applyFont="1" applyFill="1" applyAlignment="1" applyProtection="1">
      <alignment horizontal="left"/>
      <protection hidden="1"/>
    </xf>
    <xf numFmtId="0" fontId="7" fillId="0" borderId="0" xfId="2" applyFont="1" applyProtection="1">
      <protection hidden="1"/>
    </xf>
    <xf numFmtId="0" fontId="7" fillId="0" borderId="0" xfId="2" applyFont="1" applyAlignment="1" applyProtection="1">
      <alignment wrapText="1"/>
      <protection hidden="1"/>
    </xf>
    <xf numFmtId="0" fontId="3" fillId="0" borderId="0" xfId="2" applyFont="1" applyFill="1" applyBorder="1" applyAlignment="1" applyProtection="1">
      <alignment horizontal="center" vertical="center"/>
      <protection hidden="1"/>
    </xf>
    <xf numFmtId="0" fontId="3" fillId="0" borderId="0" xfId="2" quotePrefix="1" applyNumberFormat="1" applyFont="1" applyFill="1" applyBorder="1" applyAlignment="1" applyProtection="1">
      <alignment horizontal="center" vertical="center"/>
      <protection hidden="1"/>
    </xf>
    <xf numFmtId="41" fontId="3" fillId="0" borderId="0" xfId="3" applyFont="1" applyFill="1" applyBorder="1" applyAlignment="1" applyProtection="1">
      <alignment horizontal="center" vertical="center" wrapText="1"/>
      <protection hidden="1"/>
    </xf>
    <xf numFmtId="0" fontId="4" fillId="0" borderId="0" xfId="2" applyNumberFormat="1" applyFont="1" applyFill="1" applyAlignment="1" applyProtection="1">
      <alignment wrapText="1"/>
      <protection hidden="1"/>
    </xf>
    <xf numFmtId="0" fontId="3" fillId="0" borderId="0" xfId="2" applyFont="1" applyFill="1" applyBorder="1" applyAlignment="1" applyProtection="1">
      <alignment horizontal="center" vertical="center" wrapText="1"/>
      <protection hidden="1"/>
    </xf>
    <xf numFmtId="0" fontId="3" fillId="0" borderId="0" xfId="2" applyNumberFormat="1" applyFont="1" applyFill="1" applyBorder="1" applyAlignment="1" applyProtection="1">
      <alignment horizontal="center" vertical="center"/>
      <protection hidden="1"/>
    </xf>
    <xf numFmtId="0" fontId="3" fillId="0" borderId="29" xfId="2" applyNumberFormat="1" applyFont="1" applyFill="1" applyBorder="1" applyAlignment="1" applyProtection="1">
      <alignment horizontal="left" vertical="center" wrapText="1"/>
      <protection hidden="1"/>
    </xf>
    <xf numFmtId="41" fontId="3" fillId="3" borderId="29" xfId="3" applyFont="1" applyFill="1" applyBorder="1" applyAlignment="1" applyProtection="1">
      <protection locked="0"/>
    </xf>
    <xf numFmtId="41" fontId="4" fillId="0" borderId="0" xfId="3" applyFont="1" applyFill="1" applyBorder="1" applyAlignment="1" applyProtection="1">
      <alignment horizontal="right"/>
      <protection hidden="1"/>
    </xf>
    <xf numFmtId="0" fontId="6" fillId="0" borderId="4" xfId="4" applyNumberFormat="1" applyFont="1" applyFill="1" applyBorder="1" applyAlignment="1" applyProtection="1">
      <alignment horizontal="left"/>
      <protection hidden="1"/>
    </xf>
    <xf numFmtId="0" fontId="6" fillId="0" borderId="50" xfId="4" applyNumberFormat="1" applyFont="1" applyFill="1" applyBorder="1" applyAlignment="1" applyProtection="1">
      <alignment horizontal="left"/>
      <protection hidden="1"/>
    </xf>
    <xf numFmtId="0" fontId="6" fillId="0" borderId="0" xfId="4" applyNumberFormat="1" applyFont="1" applyFill="1" applyBorder="1" applyAlignment="1" applyProtection="1">
      <alignment horizontal="left"/>
      <protection hidden="1"/>
    </xf>
    <xf numFmtId="0" fontId="6" fillId="0" borderId="0" xfId="4" applyNumberFormat="1" applyFont="1" applyFill="1" applyBorder="1" applyAlignment="1" applyProtection="1">
      <protection hidden="1"/>
    </xf>
    <xf numFmtId="0" fontId="6" fillId="0" borderId="0" xfId="4" applyNumberFormat="1" applyFont="1" applyFill="1" applyAlignment="1" applyProtection="1">
      <protection hidden="1"/>
    </xf>
    <xf numFmtId="0" fontId="6" fillId="0" borderId="0" xfId="2" applyNumberFormat="1" applyFont="1" applyFill="1" applyAlignment="1" applyProtection="1">
      <protection hidden="1"/>
    </xf>
    <xf numFmtId="0" fontId="6" fillId="0" borderId="0" xfId="2" applyNumberFormat="1" applyFont="1" applyFill="1" applyAlignment="1" applyProtection="1">
      <alignment wrapText="1"/>
      <protection hidden="1"/>
    </xf>
    <xf numFmtId="0" fontId="3" fillId="0" borderId="29" xfId="4" applyNumberFormat="1" applyFont="1" applyFill="1" applyBorder="1" applyAlignment="1" applyProtection="1">
      <alignment horizontal="center" vertical="center" wrapText="1"/>
      <protection hidden="1"/>
    </xf>
    <xf numFmtId="0" fontId="3" fillId="0" borderId="0" xfId="2" applyNumberFormat="1" applyFont="1" applyFill="1" applyAlignment="1" applyProtection="1">
      <alignment wrapText="1"/>
      <protection hidden="1"/>
    </xf>
    <xf numFmtId="0" fontId="3" fillId="0" borderId="51" xfId="4" applyNumberFormat="1" applyFont="1" applyFill="1" applyBorder="1" applyAlignment="1" applyProtection="1">
      <alignment horizontal="center" vertical="center" wrapText="1"/>
      <protection hidden="1"/>
    </xf>
    <xf numFmtId="0" fontId="3" fillId="0" borderId="2" xfId="4" applyNumberFormat="1" applyFont="1" applyFill="1" applyBorder="1" applyAlignment="1" applyProtection="1">
      <alignment vertical="center"/>
      <protection hidden="1"/>
    </xf>
    <xf numFmtId="0" fontId="3" fillId="0" borderId="2" xfId="4" applyNumberFormat="1" applyFont="1" applyFill="1" applyBorder="1" applyAlignment="1" applyProtection="1">
      <alignment vertical="center" wrapText="1"/>
      <protection hidden="1"/>
    </xf>
    <xf numFmtId="0" fontId="3" fillId="0" borderId="29" xfId="4" applyNumberFormat="1" applyFont="1" applyFill="1" applyBorder="1" applyAlignment="1" applyProtection="1">
      <alignment vertical="center" wrapText="1"/>
      <protection hidden="1"/>
    </xf>
    <xf numFmtId="0" fontId="9" fillId="0" borderId="0" xfId="6" applyNumberFormat="1" applyFont="1" applyFill="1" applyBorder="1" applyAlignment="1" applyProtection="1">
      <protection hidden="1"/>
    </xf>
    <xf numFmtId="0" fontId="3" fillId="0" borderId="3" xfId="4" applyNumberFormat="1" applyFont="1" applyFill="1" applyBorder="1" applyAlignment="1" applyProtection="1">
      <alignment horizontal="center" vertical="center" wrapText="1"/>
      <protection hidden="1"/>
    </xf>
    <xf numFmtId="0" fontId="3" fillId="0" borderId="0" xfId="6" applyNumberFormat="1" applyFont="1" applyFill="1" applyBorder="1" applyAlignment="1" applyProtection="1">
      <protection hidden="1"/>
    </xf>
    <xf numFmtId="0" fontId="3" fillId="0" borderId="0" xfId="0" applyNumberFormat="1" applyFont="1" applyFill="1" applyAlignment="1" applyProtection="1">
      <alignment wrapText="1"/>
      <protection hidden="1"/>
    </xf>
    <xf numFmtId="0" fontId="14" fillId="0" borderId="0" xfId="0" applyNumberFormat="1" applyFont="1" applyFill="1" applyAlignment="1" applyProtection="1">
      <protection hidden="1"/>
    </xf>
    <xf numFmtId="0" fontId="4" fillId="0" borderId="0" xfId="0" applyNumberFormat="1" applyFont="1" applyFill="1" applyAlignment="1" applyProtection="1">
      <protection hidden="1"/>
    </xf>
    <xf numFmtId="164" fontId="10" fillId="2" borderId="29" xfId="3" applyNumberFormat="1" applyFont="1" applyFill="1" applyBorder="1" applyAlignment="1" applyProtection="1">
      <alignment vertical="center" wrapText="1"/>
    </xf>
    <xf numFmtId="0" fontId="3" fillId="0" borderId="51" xfId="2" applyNumberFormat="1" applyFont="1" applyFill="1" applyBorder="1" applyAlignment="1" applyProtection="1">
      <protection hidden="1"/>
    </xf>
    <xf numFmtId="0" fontId="3" fillId="0" borderId="0" xfId="0" applyNumberFormat="1" applyFont="1" applyFill="1" applyAlignment="1" applyProtection="1">
      <alignment horizontal="left"/>
      <protection hidden="1"/>
    </xf>
    <xf numFmtId="41" fontId="3" fillId="7" borderId="29" xfId="0" applyNumberFormat="1" applyFont="1" applyFill="1" applyBorder="1" applyAlignment="1" applyProtection="1">
      <alignment horizontal="left"/>
      <protection hidden="1"/>
    </xf>
    <xf numFmtId="0" fontId="3" fillId="0" borderId="0" xfId="0" applyNumberFormat="1" applyFont="1" applyFill="1" applyAlignment="1" applyProtection="1">
      <alignment horizontal="left"/>
    </xf>
    <xf numFmtId="0" fontId="4" fillId="0" borderId="0" xfId="0" applyNumberFormat="1" applyFont="1" applyFill="1" applyAlignment="1" applyProtection="1"/>
    <xf numFmtId="0" fontId="3" fillId="0" borderId="29" xfId="4" applyNumberFormat="1" applyFont="1" applyFill="1" applyBorder="1" applyAlignment="1" applyProtection="1">
      <alignment horizontal="center" vertical="center" wrapText="1"/>
      <protection hidden="1"/>
    </xf>
    <xf numFmtId="0" fontId="3" fillId="0" borderId="3" xfId="4" applyNumberFormat="1" applyFont="1" applyFill="1" applyBorder="1" applyAlignment="1" applyProtection="1">
      <alignment horizontal="center" vertical="center" wrapText="1"/>
    </xf>
    <xf numFmtId="41" fontId="10" fillId="6" borderId="53" xfId="3" applyFont="1" applyFill="1" applyBorder="1" applyAlignment="1" applyProtection="1">
      <alignment horizontal="right"/>
      <protection hidden="1"/>
    </xf>
    <xf numFmtId="41" fontId="10" fillId="6" borderId="55" xfId="3" applyFont="1" applyFill="1" applyBorder="1" applyAlignment="1" applyProtection="1">
      <alignment horizontal="right"/>
      <protection hidden="1"/>
    </xf>
    <xf numFmtId="164" fontId="10" fillId="6" borderId="12" xfId="6" applyNumberFormat="1" applyFont="1" applyFill="1" applyBorder="1" applyAlignment="1" applyProtection="1">
      <protection hidden="1"/>
    </xf>
    <xf numFmtId="164" fontId="10" fillId="6" borderId="13" xfId="6" applyNumberFormat="1" applyFont="1" applyFill="1" applyBorder="1" applyAlignment="1" applyProtection="1">
      <protection hidden="1"/>
    </xf>
    <xf numFmtId="164" fontId="10" fillId="6" borderId="47" xfId="6" applyNumberFormat="1" applyFont="1" applyFill="1" applyBorder="1" applyAlignment="1" applyProtection="1">
      <protection hidden="1"/>
    </xf>
    <xf numFmtId="164" fontId="10" fillId="6" borderId="46" xfId="6" applyNumberFormat="1" applyFont="1" applyFill="1" applyBorder="1" applyAlignment="1" applyProtection="1">
      <protection hidden="1"/>
    </xf>
    <xf numFmtId="164" fontId="10" fillId="6" borderId="19" xfId="6" applyNumberFormat="1" applyFont="1" applyFill="1" applyBorder="1" applyAlignment="1" applyProtection="1">
      <protection hidden="1"/>
    </xf>
    <xf numFmtId="164" fontId="10" fillId="6" borderId="20" xfId="6" applyNumberFormat="1" applyFont="1" applyFill="1" applyBorder="1" applyAlignment="1" applyProtection="1">
      <protection hidden="1"/>
    </xf>
    <xf numFmtId="0" fontId="3" fillId="0" borderId="3" xfId="4" applyNumberFormat="1" applyFont="1" applyFill="1" applyBorder="1" applyAlignment="1" applyProtection="1">
      <alignment horizontal="center" vertical="center" wrapText="1"/>
    </xf>
    <xf numFmtId="0" fontId="3" fillId="0" borderId="29" xfId="4" applyNumberFormat="1" applyFont="1" applyFill="1" applyBorder="1" applyAlignment="1" applyProtection="1">
      <alignment horizontal="center" vertical="center" wrapText="1"/>
      <protection hidden="1"/>
    </xf>
    <xf numFmtId="0" fontId="3" fillId="0" borderId="29" xfId="4" applyNumberFormat="1" applyFont="1" applyFill="1" applyBorder="1" applyAlignment="1" applyProtection="1">
      <alignment horizontal="center" vertical="center" wrapText="1"/>
      <protection hidden="1"/>
    </xf>
    <xf numFmtId="0" fontId="3" fillId="0" borderId="3" xfId="4" applyNumberFormat="1" applyFont="1" applyFill="1" applyBorder="1" applyAlignment="1" applyProtection="1">
      <alignment horizontal="center" vertical="center" wrapText="1"/>
    </xf>
    <xf numFmtId="0" fontId="3" fillId="0" borderId="17" xfId="0" applyFont="1" applyFill="1" applyBorder="1" applyAlignment="1" applyProtection="1">
      <alignment vertical="center"/>
    </xf>
    <xf numFmtId="0" fontId="3" fillId="0" borderId="41" xfId="0" applyFont="1" applyFill="1" applyBorder="1" applyAlignment="1" applyProtection="1">
      <alignment vertical="center"/>
    </xf>
    <xf numFmtId="0" fontId="7" fillId="0" borderId="0" xfId="0" applyFont="1" applyAlignment="1">
      <alignment horizontal="center" vertical="center" wrapText="1"/>
    </xf>
    <xf numFmtId="0" fontId="3" fillId="0" borderId="2" xfId="2" applyNumberFormat="1" applyFont="1" applyFill="1" applyBorder="1" applyAlignment="1" applyProtection="1">
      <alignment horizontal="center" vertical="center"/>
    </xf>
    <xf numFmtId="0" fontId="3" fillId="0" borderId="6" xfId="2" applyNumberFormat="1" applyFont="1" applyFill="1" applyBorder="1" applyAlignment="1" applyProtection="1">
      <alignment horizontal="center" vertical="center"/>
    </xf>
    <xf numFmtId="0" fontId="3" fillId="0" borderId="2" xfId="2" applyFont="1" applyFill="1" applyBorder="1" applyAlignment="1" applyProtection="1">
      <alignment horizontal="center" vertical="center" wrapText="1"/>
    </xf>
    <xf numFmtId="0" fontId="3" fillId="0" borderId="6" xfId="2" applyFont="1" applyFill="1" applyBorder="1" applyAlignment="1" applyProtection="1">
      <alignment horizontal="center" vertical="center" wrapText="1"/>
    </xf>
    <xf numFmtId="0" fontId="3" fillId="0" borderId="3" xfId="2" quotePrefix="1" applyNumberFormat="1" applyFont="1" applyFill="1" applyBorder="1" applyAlignment="1" applyProtection="1">
      <alignment horizontal="center" vertical="center" wrapText="1"/>
    </xf>
    <xf numFmtId="0" fontId="3" fillId="0" borderId="4" xfId="2" quotePrefix="1" applyNumberFormat="1" applyFont="1" applyFill="1" applyBorder="1" applyAlignment="1" applyProtection="1">
      <alignment horizontal="center" vertical="center" wrapText="1"/>
    </xf>
    <xf numFmtId="0" fontId="3" fillId="0" borderId="5" xfId="2" quotePrefix="1"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horizontal="center" vertical="center" wrapText="1"/>
    </xf>
    <xf numFmtId="0" fontId="3" fillId="0" borderId="5" xfId="2"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center" vertical="center" wrapText="1"/>
    </xf>
    <xf numFmtId="0" fontId="3" fillId="0" borderId="16" xfId="2" applyNumberFormat="1" applyFont="1" applyFill="1" applyBorder="1" applyAlignment="1" applyProtection="1">
      <alignment horizontal="center" vertical="center" wrapText="1"/>
    </xf>
    <xf numFmtId="0" fontId="3" fillId="0" borderId="6" xfId="2" applyNumberFormat="1" applyFont="1" applyFill="1" applyBorder="1" applyAlignment="1" applyProtection="1">
      <alignment horizontal="center" vertical="center" wrapText="1"/>
    </xf>
    <xf numFmtId="0" fontId="4" fillId="0" borderId="35" xfId="2" applyFont="1" applyBorder="1" applyAlignment="1" applyProtection="1">
      <alignment horizontal="center" vertical="center"/>
    </xf>
    <xf numFmtId="0" fontId="4" fillId="0" borderId="36" xfId="2" applyFont="1" applyBorder="1" applyAlignment="1" applyProtection="1">
      <alignment horizontal="center" vertical="center"/>
    </xf>
    <xf numFmtId="0" fontId="4" fillId="0" borderId="30" xfId="2" applyFont="1" applyBorder="1" applyAlignment="1" applyProtection="1">
      <alignment horizontal="center" vertical="center"/>
    </xf>
    <xf numFmtId="0" fontId="4" fillId="0" borderId="37" xfId="2" applyFont="1" applyBorder="1" applyAlignment="1" applyProtection="1">
      <alignment horizontal="center" vertical="center"/>
    </xf>
    <xf numFmtId="0" fontId="3" fillId="0" borderId="3" xfId="5" applyNumberFormat="1" applyFont="1" applyFill="1" applyBorder="1" applyAlignment="1" applyProtection="1">
      <alignment horizontal="center" vertical="center"/>
    </xf>
    <xf numFmtId="0" fontId="3" fillId="0" borderId="5" xfId="5" applyNumberFormat="1" applyFont="1" applyFill="1" applyBorder="1" applyAlignment="1" applyProtection="1">
      <alignment horizontal="center" vertical="center"/>
    </xf>
    <xf numFmtId="0" fontId="2" fillId="0" borderId="10" xfId="0" applyFont="1" applyFill="1" applyBorder="1" applyAlignment="1" applyProtection="1">
      <alignment vertical="center"/>
    </xf>
    <xf numFmtId="0" fontId="2" fillId="0" borderId="40"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42" xfId="0" applyFont="1" applyFill="1" applyBorder="1" applyAlignment="1" applyProtection="1">
      <alignment vertical="center"/>
    </xf>
    <xf numFmtId="0" fontId="3" fillId="0" borderId="43" xfId="0" applyFont="1" applyFill="1" applyBorder="1" applyAlignment="1" applyProtection="1">
      <alignment vertical="center"/>
    </xf>
    <xf numFmtId="0" fontId="3" fillId="0" borderId="44" xfId="0" applyFont="1" applyFill="1" applyBorder="1" applyAlignment="1" applyProtection="1">
      <alignment vertical="center"/>
    </xf>
    <xf numFmtId="0" fontId="3" fillId="0" borderId="3" xfId="4" applyNumberFormat="1" applyFont="1" applyFill="1" applyBorder="1" applyAlignment="1" applyProtection="1">
      <alignment horizontal="center" vertical="center" wrapText="1"/>
    </xf>
    <xf numFmtId="0" fontId="3" fillId="0" borderId="5" xfId="4" applyNumberFormat="1" applyFont="1" applyFill="1" applyBorder="1" applyAlignment="1" applyProtection="1">
      <alignment horizontal="center" vertical="center" wrapText="1"/>
      <protection hidden="1"/>
    </xf>
    <xf numFmtId="0" fontId="3" fillId="0" borderId="2" xfId="2" quotePrefix="1" applyNumberFormat="1" applyFont="1" applyFill="1" applyBorder="1" applyAlignment="1" applyProtection="1">
      <alignment horizontal="center" vertical="center" wrapText="1"/>
    </xf>
    <xf numFmtId="0" fontId="3" fillId="0" borderId="6" xfId="2" quotePrefix="1" applyNumberFormat="1" applyFont="1" applyFill="1" applyBorder="1" applyAlignment="1" applyProtection="1">
      <alignment horizontal="center" vertical="center" wrapText="1"/>
    </xf>
    <xf numFmtId="0" fontId="3" fillId="0" borderId="15" xfId="4" applyNumberFormat="1" applyFont="1" applyFill="1" applyBorder="1" applyAlignment="1" applyProtection="1">
      <alignment horizontal="left" vertical="center" wrapText="1"/>
      <protection hidden="1"/>
    </xf>
    <xf numFmtId="0" fontId="3" fillId="0" borderId="48" xfId="4" applyNumberFormat="1" applyFont="1" applyFill="1" applyBorder="1" applyAlignment="1" applyProtection="1">
      <alignment horizontal="left" vertical="center" wrapText="1"/>
      <protection hidden="1"/>
    </xf>
    <xf numFmtId="0" fontId="3" fillId="0" borderId="35" xfId="2" applyNumberFormat="1" applyFont="1" applyFill="1" applyBorder="1" applyAlignment="1" applyProtection="1">
      <alignment horizontal="center" vertical="center"/>
      <protection hidden="1"/>
    </xf>
    <xf numFmtId="0" fontId="3" fillId="0" borderId="36" xfId="2" applyNumberFormat="1" applyFont="1" applyFill="1" applyBorder="1" applyAlignment="1" applyProtection="1">
      <alignment horizontal="center" vertical="center"/>
      <protection hidden="1"/>
    </xf>
    <xf numFmtId="0" fontId="3" fillId="0" borderId="30" xfId="2" applyNumberFormat="1" applyFont="1" applyFill="1" applyBorder="1" applyAlignment="1" applyProtection="1">
      <alignment horizontal="center" vertical="center"/>
      <protection hidden="1"/>
    </xf>
    <xf numFmtId="0" fontId="3" fillId="0" borderId="37" xfId="2" applyNumberFormat="1" applyFont="1" applyFill="1" applyBorder="1" applyAlignment="1" applyProtection="1">
      <alignment horizontal="center" vertical="center"/>
      <protection hidden="1"/>
    </xf>
    <xf numFmtId="0" fontId="3" fillId="0" borderId="2" xfId="2" applyFont="1" applyFill="1" applyBorder="1" applyAlignment="1" applyProtection="1">
      <alignment horizontal="center" vertical="center" wrapText="1"/>
      <protection hidden="1"/>
    </xf>
    <xf numFmtId="0" fontId="3" fillId="0" borderId="6" xfId="2" applyFont="1" applyFill="1" applyBorder="1" applyAlignment="1" applyProtection="1">
      <alignment horizontal="center" vertical="center" wrapText="1"/>
      <protection hidden="1"/>
    </xf>
    <xf numFmtId="0" fontId="3" fillId="0" borderId="3" xfId="2" quotePrefix="1" applyNumberFormat="1" applyFont="1" applyFill="1" applyBorder="1" applyAlignment="1" applyProtection="1">
      <alignment horizontal="center" vertical="center" wrapText="1"/>
      <protection hidden="1"/>
    </xf>
    <xf numFmtId="0" fontId="3" fillId="0" borderId="4" xfId="2" quotePrefix="1" applyNumberFormat="1" applyFont="1" applyFill="1" applyBorder="1" applyAlignment="1" applyProtection="1">
      <alignment horizontal="center" vertical="center" wrapText="1"/>
      <protection hidden="1"/>
    </xf>
    <xf numFmtId="0" fontId="3" fillId="0" borderId="5" xfId="2" quotePrefix="1" applyNumberFormat="1" applyFont="1" applyFill="1" applyBorder="1" applyAlignment="1" applyProtection="1">
      <alignment horizontal="center" vertical="center" wrapText="1"/>
      <protection hidden="1"/>
    </xf>
    <xf numFmtId="0" fontId="3" fillId="0" borderId="2" xfId="4" applyNumberFormat="1" applyFont="1" applyFill="1" applyBorder="1" applyAlignment="1" applyProtection="1">
      <alignment horizontal="center" vertical="center" wrapText="1"/>
      <protection hidden="1"/>
    </xf>
    <xf numFmtId="0" fontId="3" fillId="0" borderId="16" xfId="4" applyNumberFormat="1" applyFont="1" applyFill="1" applyBorder="1" applyAlignment="1" applyProtection="1">
      <alignment horizontal="center" vertical="center" wrapText="1"/>
      <protection hidden="1"/>
    </xf>
    <xf numFmtId="0" fontId="3" fillId="0" borderId="6" xfId="4" applyNumberFormat="1" applyFont="1" applyFill="1" applyBorder="1" applyAlignment="1" applyProtection="1">
      <alignment horizontal="center" vertical="center" wrapText="1"/>
      <protection hidden="1"/>
    </xf>
    <xf numFmtId="0" fontId="4" fillId="0" borderId="2"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wrapText="1"/>
      <protection hidden="1"/>
    </xf>
    <xf numFmtId="0" fontId="3" fillId="0" borderId="6" xfId="2" applyNumberFormat="1" applyFont="1" applyFill="1" applyBorder="1" applyAlignment="1" applyProtection="1">
      <alignment horizontal="center" vertical="center" wrapText="1"/>
      <protection hidden="1"/>
    </xf>
    <xf numFmtId="0" fontId="9" fillId="0" borderId="4" xfId="6" applyNumberFormat="1" applyFont="1" applyFill="1" applyBorder="1" applyAlignment="1" applyProtection="1">
      <alignment vertical="center" wrapText="1"/>
      <protection hidden="1"/>
    </xf>
    <xf numFmtId="0" fontId="14" fillId="0" borderId="4" xfId="0" applyFont="1" applyBorder="1" applyAlignment="1">
      <alignment vertical="center" wrapText="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164" fontId="3" fillId="0" borderId="29" xfId="6" applyNumberFormat="1" applyFont="1" applyFill="1" applyBorder="1" applyAlignment="1" applyProtection="1">
      <alignment horizontal="center" vertical="center" wrapText="1"/>
      <protection hidden="1"/>
    </xf>
    <xf numFmtId="0" fontId="4" fillId="0" borderId="29" xfId="2" applyFont="1" applyBorder="1" applyAlignment="1" applyProtection="1">
      <alignment horizontal="center" vertical="center" wrapText="1"/>
      <protection hidden="1"/>
    </xf>
    <xf numFmtId="0" fontId="3" fillId="0" borderId="22" xfId="4" applyNumberFormat="1" applyFont="1" applyFill="1" applyBorder="1" applyAlignment="1" applyProtection="1">
      <alignment horizontal="left" vertical="center" wrapText="1"/>
      <protection hidden="1"/>
    </xf>
    <xf numFmtId="0" fontId="3" fillId="0" borderId="2" xfId="2" applyNumberFormat="1" applyFont="1" applyFill="1" applyBorder="1" applyAlignment="1" applyProtection="1">
      <alignment horizontal="center" vertical="center"/>
      <protection hidden="1"/>
    </xf>
    <xf numFmtId="0" fontId="3" fillId="0" borderId="6" xfId="2" applyNumberFormat="1" applyFont="1" applyFill="1" applyBorder="1" applyAlignment="1" applyProtection="1">
      <alignment horizontal="center" vertical="center"/>
      <protection hidden="1"/>
    </xf>
    <xf numFmtId="0" fontId="3" fillId="0" borderId="29" xfId="4" applyNumberFormat="1" applyFont="1" applyFill="1" applyBorder="1" applyAlignment="1" applyProtection="1">
      <alignment horizontal="center" vertical="center" wrapText="1"/>
      <protection hidden="1"/>
    </xf>
  </cellXfs>
  <cellStyles count="7">
    <cellStyle name="Millares [0] 4" xfId="3"/>
    <cellStyle name="Normal" xfId="0" builtinId="0"/>
    <cellStyle name="Normal 3" xfId="2"/>
    <cellStyle name="Normal_REM 02-2002" xfId="5"/>
    <cellStyle name="Normal_REM 04-2002" xfId="6"/>
    <cellStyle name="Normal_REM 06-2002" xfId="4"/>
    <cellStyle name="Normal_RMC_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iquelmem/Desktop/Nueva%20carpeta/16108SA-11_V1.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riquelmem/Desktop/Nueva%20carpeta/16108SA-11_V1.3-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riquelmem/Desktop/Nueva%20carpeta/16108SA-11_V1.5%20a%20contar%20del%20mes%20de%20marzo%202011-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riquelmem/Desktop/Nueva%20carpeta/16108SA-11_V1.5%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riquelmem/Desktop/Nueva%20carpeta/16108SA-11_V1.5%20a%20contar%20del%20mes%20de%20marzo%202011-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riquelmem/Desktop/Nueva%20carpeta/16108SA-11_V1.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riquelmem/Desktop/Nueva%20carpeta/16108SA-11_V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riquelmem/Desktop/Nueva%20carpeta/16108SA-11_V1.5-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riquelmem/Desktop/Nueva%20carpeta/16108SA-11_V1.5-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riquelmem/Desktop/Nueva%20carpeta/16108SA-11_V1.5-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riquelmem/Desktop/Nueva%20carpeta/16108SA-11_V1.5%20a2011-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riquelmem/Desktop/Nueva%20carpeta/16108SA-11_V1.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efreshError="1">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LINARES </v>
          </cell>
          <cell r="C3">
            <v>1</v>
          </cell>
          <cell r="D3">
            <v>6</v>
          </cell>
          <cell r="E3">
            <v>1</v>
          </cell>
          <cell r="F3">
            <v>0</v>
          </cell>
          <cell r="G3">
            <v>8</v>
          </cell>
        </row>
        <row r="6">
          <cell r="B6" t="str">
            <v>FEBRERO</v>
          </cell>
          <cell r="C6">
            <v>0</v>
          </cell>
          <cell r="D6">
            <v>2</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ABRIL</v>
          </cell>
          <cell r="C6">
            <v>0</v>
          </cell>
          <cell r="D6">
            <v>4</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MAYO</v>
          </cell>
          <cell r="C6">
            <v>0</v>
          </cell>
          <cell r="D6">
            <v>5</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LINARES</v>
          </cell>
          <cell r="C2">
            <v>0</v>
          </cell>
          <cell r="D2">
            <v>7</v>
          </cell>
          <cell r="E2">
            <v>4</v>
          </cell>
          <cell r="F2">
            <v>0</v>
          </cell>
          <cell r="G2">
            <v>1</v>
          </cell>
        </row>
        <row r="3">
          <cell r="B3" t="str">
            <v>LINARES</v>
          </cell>
          <cell r="C3">
            <v>1</v>
          </cell>
          <cell r="D3">
            <v>6</v>
          </cell>
          <cell r="E3">
            <v>1</v>
          </cell>
          <cell r="F3">
            <v>0</v>
          </cell>
          <cell r="G3">
            <v>8</v>
          </cell>
        </row>
        <row r="6">
          <cell r="B6" t="str">
            <v>JUNIO</v>
          </cell>
          <cell r="C6">
            <v>0</v>
          </cell>
          <cell r="D6">
            <v>6</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LINARES </v>
          </cell>
          <cell r="C3">
            <v>1</v>
          </cell>
          <cell r="D3">
            <v>6</v>
          </cell>
          <cell r="E3">
            <v>1</v>
          </cell>
          <cell r="F3">
            <v>0</v>
          </cell>
          <cell r="G3">
            <v>8</v>
          </cell>
        </row>
        <row r="6">
          <cell r="B6" t="str">
            <v>JULIO</v>
          </cell>
          <cell r="C6">
            <v>0</v>
          </cell>
          <cell r="D6">
            <v>7</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AGOSTO</v>
          </cell>
          <cell r="C6">
            <v>0</v>
          </cell>
          <cell r="D6">
            <v>8</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SEPTIEMBRE</v>
          </cell>
          <cell r="C6">
            <v>0</v>
          </cell>
          <cell r="D6">
            <v>9</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OCTUBRE</v>
          </cell>
          <cell r="C6">
            <v>1</v>
          </cell>
          <cell r="D6">
            <v>0</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0</v>
          </cell>
          <cell r="D2">
            <v>4</v>
          </cell>
          <cell r="E2">
            <v>7</v>
          </cell>
          <cell r="F2">
            <v>0</v>
          </cell>
          <cell r="G2">
            <v>1</v>
          </cell>
        </row>
        <row r="3">
          <cell r="B3" t="str">
            <v xml:space="preserve">HOSPITAL DE LINARES </v>
          </cell>
          <cell r="C3">
            <v>0</v>
          </cell>
          <cell r="D3">
            <v>7</v>
          </cell>
          <cell r="E3">
            <v>4</v>
          </cell>
          <cell r="F3">
            <v>0</v>
          </cell>
          <cell r="G3">
            <v>1</v>
          </cell>
        </row>
        <row r="6">
          <cell r="B6" t="str">
            <v>NOVIEMBRE</v>
          </cell>
          <cell r="C6">
            <v>1</v>
          </cell>
          <cell r="D6">
            <v>1</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A28"/>
      <sheetName val="control"/>
      <sheetName val="MACROS"/>
    </sheetNames>
    <sheetDataSet>
      <sheetData sheetId="0">
        <row r="2">
          <cell r="B2" t="str">
            <v xml:space="preserve">LINARES </v>
          </cell>
          <cell r="C2">
            <v>1</v>
          </cell>
          <cell r="D2">
            <v>6</v>
          </cell>
          <cell r="E2">
            <v>1</v>
          </cell>
          <cell r="F2">
            <v>0</v>
          </cell>
          <cell r="G2">
            <v>8</v>
          </cell>
        </row>
        <row r="3">
          <cell r="B3" t="str">
            <v xml:space="preserve">HOSPITAL DE LINARES </v>
          </cell>
          <cell r="C3">
            <v>0</v>
          </cell>
          <cell r="D3">
            <v>7</v>
          </cell>
          <cell r="E3">
            <v>4</v>
          </cell>
          <cell r="F3">
            <v>0</v>
          </cell>
          <cell r="G3">
            <v>1</v>
          </cell>
        </row>
        <row r="6">
          <cell r="B6" t="str">
            <v>DICIEMBRE</v>
          </cell>
          <cell r="C6">
            <v>1</v>
          </cell>
          <cell r="D6">
            <v>2</v>
          </cell>
        </row>
        <row r="7">
          <cell r="B7">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tabSelected="1" topLeftCell="A106" workbookViewId="0">
      <selection activeCell="G122" sqref="G122"/>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",[1]NOMBRE!B2," - ","( ",[1]NOMBRE!C2,[1]NOMBRE!D2,[1]NOMBRE!E2,[1]NOMBRE!F2,[1]NOMBRE!G2,"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",[1]NOMBRE!B3," - ","( ",[1]NOMBRE!C3,[1]NOMBRE!D3,[1]NOMBRE!E3,[1]NOMBRE!F3,[1]NOMBRE!G3,"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f>ENERO!D11+FEBRERO!D11+MARZO!D11+ABRIL!D11+MAYO!D11+JUNIO!D11+JULIO!D11+AGOSTO!D11+SEPTIEMBRE!D11+OCTUBRE!D11+NOVIEMBRE!D11+DICIEMBRE!D11</f>
        <v>0</v>
      </c>
      <c r="E11" s="34">
        <f>ENERO!E11+FEBRERO!E11+MARZO!E11+ABRIL!E11+MAYO!E11+JUNIO!E11+JULIO!E11+AGOSTO!E11+SEPTIEMBRE!E11+OCTUBRE!E11+NOVIEMBRE!E11+DICIEMBRE!E11</f>
        <v>0</v>
      </c>
      <c r="F11" s="34">
        <f>ENERO!F11+FEBRERO!F11+MARZO!F11+ABRIL!F11+MAYO!F11+JUNIO!F11+JULIO!F11+AGOSTO!F11+SEPTIEMBRE!F11+OCTUBRE!F11+NOVIEMBRE!F11+DICIEMBRE!F11</f>
        <v>0</v>
      </c>
      <c r="G11" s="34">
        <f>ENERO!G11+FEBRERO!G11+MARZO!G11+ABRIL!G11+MAYO!G11+JUNIO!G11+JULIO!G11+AGOSTO!G11+SEPTIEMBRE!G11+OCTUBRE!G11+NOVIEMBRE!G11+DICIEMBRE!G11</f>
        <v>0</v>
      </c>
      <c r="H11" s="34">
        <f>ENERO!H11+FEBRERO!H11+MARZO!H11+ABRIL!H11+MAYO!H11+JUNIO!H11+JULIO!H11+AGOSTO!H11+SEPTIEMBRE!H11+OCTUBRE!H11+NOVIEMBRE!H11+DICIEMBRE!H11</f>
        <v>0</v>
      </c>
      <c r="I11" s="35">
        <f>ENERO!I11+FEBRERO!I11+MARZO!I11+ABRIL!I11+MAYO!I11+JUNIO!I11+JULIO!I11+AGOSTO!I11+SEPTIEMBRE!I11+OCTUBRE!I11+NOVIEMBRE!I11+DICIEMBRE!I11</f>
        <v>0</v>
      </c>
      <c r="J11" s="36">
        <f>ENERO!J11+FEBRERO!J11+MARZO!J11+ABRIL!J11+MAYO!J11+JUNIO!J11+JULIO!J11+AGOSTO!J11+SEPTIEMBRE!J11+OCTUBRE!J11+NOVIEMBRE!J11+DICIEMBRE!J11</f>
        <v>0</v>
      </c>
      <c r="K11" s="35">
        <f>ENERO!K11+FEBRERO!K11+MARZO!K11+ABRIL!K11+MAYO!K11+JUNIO!K11+JULIO!K11+AGOSTO!K11+SEPTIEMBRE!K11+OCTUBRE!K11+NOVIEMBRE!K11+DICIEMBRE!K11</f>
        <v>0</v>
      </c>
      <c r="L11" s="37">
        <f>ENERO!L11+FEBRERO!L11+MARZO!L11+ABRIL!L11+MAYO!L11+JUNIO!L11+JULIO!L11+AGOSTO!L11+SEPTIEMBRE!L11+OCTUBRE!L11+NOVIEMBRE!L11+DICIEMBRE!L11</f>
        <v>0</v>
      </c>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f>ENERO!D12+FEBRERO!D12+MARZO!D12+ABRIL!D12+MAYO!D12+JUNIO!D12+JULIO!D12+AGOSTO!D12+SEPTIEMBRE!D12+OCTUBRE!D12+NOVIEMBRE!D12+DICIEMBRE!D12</f>
        <v>0</v>
      </c>
      <c r="E12" s="44">
        <f>ENERO!E12+FEBRERO!E12+MARZO!E12+ABRIL!E12+MAYO!E12+JUNIO!E12+JULIO!E12+AGOSTO!E12+SEPTIEMBRE!E12+OCTUBRE!E12+NOVIEMBRE!E12+DICIEMBRE!E12</f>
        <v>0</v>
      </c>
      <c r="F12" s="44">
        <f>ENERO!F12+FEBRERO!F12+MARZO!F12+ABRIL!F12+MAYO!F12+JUNIO!F12+JULIO!F12+AGOSTO!F12+SEPTIEMBRE!F12+OCTUBRE!F12+NOVIEMBRE!F12+DICIEMBRE!F12</f>
        <v>0</v>
      </c>
      <c r="G12" s="44">
        <f>ENERO!G12+FEBRERO!G12+MARZO!G12+ABRIL!G12+MAYO!G12+JUNIO!G12+JULIO!G12+AGOSTO!G12+SEPTIEMBRE!G12+OCTUBRE!G12+NOVIEMBRE!G12+DICIEMBRE!G12</f>
        <v>0</v>
      </c>
      <c r="H12" s="44">
        <f>ENERO!H12+FEBRERO!H12+MARZO!H12+ABRIL!H12+MAYO!H12+JUNIO!H12+JULIO!H12+AGOSTO!H12+SEPTIEMBRE!H12+OCTUBRE!H12+NOVIEMBRE!H12+DICIEMBRE!H12</f>
        <v>0</v>
      </c>
      <c r="I12" s="45">
        <f>ENERO!I12+FEBRERO!I12+MARZO!I12+ABRIL!I12+MAYO!I12+JUNIO!I12+JULIO!I12+AGOSTO!I12+SEPTIEMBRE!I12+OCTUBRE!I12+NOVIEMBRE!I12+DICIEMBRE!I12</f>
        <v>0</v>
      </c>
      <c r="J12" s="46">
        <f>ENERO!J12+FEBRERO!J12+MARZO!J12+ABRIL!J12+MAYO!J12+JUNIO!J12+JULIO!J12+AGOSTO!J12+SEPTIEMBRE!J12+OCTUBRE!J12+NOVIEMBRE!J12+DICIEMBRE!J12</f>
        <v>0</v>
      </c>
      <c r="K12" s="45">
        <f>ENERO!K12+FEBRERO!K12+MARZO!K12+ABRIL!K12+MAYO!K12+JUNIO!K12+JULIO!K12+AGOSTO!K12+SEPTIEMBRE!K12+OCTUBRE!K12+NOVIEMBRE!K12+DICIEMBRE!K12</f>
        <v>0</v>
      </c>
      <c r="L12" s="47">
        <f>ENERO!L12+FEBRERO!L12+MARZO!L12+ABRIL!L12+MAYO!L12+JUNIO!L12+JULIO!L12+AGOSTO!L12+SEPTIEMBRE!L12+OCTUBRE!L12+NOVIEMBRE!L12+DICIEMBRE!L12</f>
        <v>0</v>
      </c>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f>ENERO!D13+FEBRERO!D13+MARZO!D13+ABRIL!D13+MAYO!D13+JUNIO!D13+JULIO!D13+AGOSTO!D13+SEPTIEMBRE!D13+OCTUBRE!D13+NOVIEMBRE!D13+DICIEMBRE!D13</f>
        <v>0</v>
      </c>
      <c r="E13" s="44">
        <f>ENERO!E13+FEBRERO!E13+MARZO!E13+ABRIL!E13+MAYO!E13+JUNIO!E13+JULIO!E13+AGOSTO!E13+SEPTIEMBRE!E13+OCTUBRE!E13+NOVIEMBRE!E13+DICIEMBRE!E13</f>
        <v>0</v>
      </c>
      <c r="F13" s="44">
        <f>ENERO!F13+FEBRERO!F13+MARZO!F13+ABRIL!F13+MAYO!F13+JUNIO!F13+JULIO!F13+AGOSTO!F13+SEPTIEMBRE!F13+OCTUBRE!F13+NOVIEMBRE!F13+DICIEMBRE!F13</f>
        <v>0</v>
      </c>
      <c r="G13" s="44">
        <f>ENERO!G13+FEBRERO!G13+MARZO!G13+ABRIL!G13+MAYO!G13+JUNIO!G13+JULIO!G13+AGOSTO!G13+SEPTIEMBRE!G13+OCTUBRE!G13+NOVIEMBRE!G13+DICIEMBRE!G13</f>
        <v>0</v>
      </c>
      <c r="H13" s="44">
        <f>ENERO!H13+FEBRERO!H13+MARZO!H13+ABRIL!H13+MAYO!H13+JUNIO!H13+JULIO!H13+AGOSTO!H13+SEPTIEMBRE!H13+OCTUBRE!H13+NOVIEMBRE!H13+DICIEMBRE!H13</f>
        <v>0</v>
      </c>
      <c r="I13" s="45">
        <f>ENERO!I13+FEBRERO!I13+MARZO!I13+ABRIL!I13+MAYO!I13+JUNIO!I13+JULIO!I13+AGOSTO!I13+SEPTIEMBRE!I13+OCTUBRE!I13+NOVIEMBRE!I13+DICIEMBRE!I13</f>
        <v>0</v>
      </c>
      <c r="J13" s="46">
        <f>ENERO!J13+FEBRERO!J13+MARZO!J13+ABRIL!J13+MAYO!J13+JUNIO!J13+JULIO!J13+AGOSTO!J13+SEPTIEMBRE!J13+OCTUBRE!J13+NOVIEMBRE!J13+DICIEMBRE!J13</f>
        <v>0</v>
      </c>
      <c r="K13" s="45">
        <f>ENERO!K13+FEBRERO!K13+MARZO!K13+ABRIL!K13+MAYO!K13+JUNIO!K13+JULIO!K13+AGOSTO!K13+SEPTIEMBRE!K13+OCTUBRE!K13+NOVIEMBRE!K13+DICIEMBRE!K13</f>
        <v>0</v>
      </c>
      <c r="L13" s="47">
        <f>ENERO!L13+FEBRERO!L13+MARZO!L13+ABRIL!L13+MAYO!L13+JUNIO!L13+JULIO!L13+AGOSTO!L13+SEPTIEMBRE!L13+OCTUBRE!L13+NOVIEMBRE!L13+DICIEMBRE!L13</f>
        <v>0</v>
      </c>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f>ENERO!D14+FEBRERO!D14+MARZO!D14+ABRIL!D14+MAYO!D14+JUNIO!D14+JULIO!D14+AGOSTO!D14+SEPTIEMBRE!D14+OCTUBRE!D14+NOVIEMBRE!D14+DICIEMBRE!D14</f>
        <v>0</v>
      </c>
      <c r="E14" s="44">
        <f>ENERO!E14+FEBRERO!E14+MARZO!E14+ABRIL!E14+MAYO!E14+JUNIO!E14+JULIO!E14+AGOSTO!E14+SEPTIEMBRE!E14+OCTUBRE!E14+NOVIEMBRE!E14+DICIEMBRE!E14</f>
        <v>0</v>
      </c>
      <c r="F14" s="44">
        <f>ENERO!F14+FEBRERO!F14+MARZO!F14+ABRIL!F14+MAYO!F14+JUNIO!F14+JULIO!F14+AGOSTO!F14+SEPTIEMBRE!F14+OCTUBRE!F14+NOVIEMBRE!F14+DICIEMBRE!F14</f>
        <v>0</v>
      </c>
      <c r="G14" s="44">
        <f>ENERO!G14+FEBRERO!G14+MARZO!G14+ABRIL!G14+MAYO!G14+JUNIO!G14+JULIO!G14+AGOSTO!G14+SEPTIEMBRE!G14+OCTUBRE!G14+NOVIEMBRE!G14+DICIEMBRE!G14</f>
        <v>0</v>
      </c>
      <c r="H14" s="44">
        <f>ENERO!H14+FEBRERO!H14+MARZO!H14+ABRIL!H14+MAYO!H14+JUNIO!H14+JULIO!H14+AGOSTO!H14+SEPTIEMBRE!H14+OCTUBRE!H14+NOVIEMBRE!H14+DICIEMBRE!H14</f>
        <v>0</v>
      </c>
      <c r="I14" s="45">
        <f>ENERO!I14+FEBRERO!I14+MARZO!I14+ABRIL!I14+MAYO!I14+JUNIO!I14+JULIO!I14+AGOSTO!I14+SEPTIEMBRE!I14+OCTUBRE!I14+NOVIEMBRE!I14+DICIEMBRE!I14</f>
        <v>0</v>
      </c>
      <c r="J14" s="46">
        <f>ENERO!J14+FEBRERO!J14+MARZO!J14+ABRIL!J14+MAYO!J14+JUNIO!J14+JULIO!J14+AGOSTO!J14+SEPTIEMBRE!J14+OCTUBRE!J14+NOVIEMBRE!J14+DICIEMBRE!J14</f>
        <v>0</v>
      </c>
      <c r="K14" s="45">
        <f>ENERO!K14+FEBRERO!K14+MARZO!K14+ABRIL!K14+MAYO!K14+JUNIO!K14+JULIO!K14+AGOSTO!K14+SEPTIEMBRE!K14+OCTUBRE!K14+NOVIEMBRE!K14+DICIEMBRE!K14</f>
        <v>0</v>
      </c>
      <c r="L14" s="47">
        <f>ENERO!L14+FEBRERO!L14+MARZO!L14+ABRIL!L14+MAYO!L14+JUNIO!L14+JULIO!L14+AGOSTO!L14+SEPTIEMBRE!L14+OCTUBRE!L14+NOVIEMBRE!L14+DICIEMBRE!L14</f>
        <v>0</v>
      </c>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f>ENERO!D15+FEBRERO!D15+MARZO!D15+ABRIL!D15+MAYO!D15+JUNIO!D15+JULIO!D15+AGOSTO!D15+SEPTIEMBRE!D15+OCTUBRE!D15+NOVIEMBRE!D15+DICIEMBRE!D15</f>
        <v>0</v>
      </c>
      <c r="E15" s="44">
        <f>ENERO!E15+FEBRERO!E15+MARZO!E15+ABRIL!E15+MAYO!E15+JUNIO!E15+JULIO!E15+AGOSTO!E15+SEPTIEMBRE!E15+OCTUBRE!E15+NOVIEMBRE!E15+DICIEMBRE!E15</f>
        <v>0</v>
      </c>
      <c r="F15" s="44">
        <f>ENERO!F15+FEBRERO!F15+MARZO!F15+ABRIL!F15+MAYO!F15+JUNIO!F15+JULIO!F15+AGOSTO!F15+SEPTIEMBRE!F15+OCTUBRE!F15+NOVIEMBRE!F15+DICIEMBRE!F15</f>
        <v>0</v>
      </c>
      <c r="G15" s="44">
        <f>ENERO!G15+FEBRERO!G15+MARZO!G15+ABRIL!G15+MAYO!G15+JUNIO!G15+JULIO!G15+AGOSTO!G15+SEPTIEMBRE!G15+OCTUBRE!G15+NOVIEMBRE!G15+DICIEMBRE!G15</f>
        <v>0</v>
      </c>
      <c r="H15" s="44">
        <f>ENERO!H15+FEBRERO!H15+MARZO!H15+ABRIL!H15+MAYO!H15+JUNIO!H15+JULIO!H15+AGOSTO!H15+SEPTIEMBRE!H15+OCTUBRE!H15+NOVIEMBRE!H15+DICIEMBRE!H15</f>
        <v>0</v>
      </c>
      <c r="I15" s="45">
        <f>ENERO!I15+FEBRERO!I15+MARZO!I15+ABRIL!I15+MAYO!I15+JUNIO!I15+JULIO!I15+AGOSTO!I15+SEPTIEMBRE!I15+OCTUBRE!I15+NOVIEMBRE!I15+DICIEMBRE!I15</f>
        <v>0</v>
      </c>
      <c r="J15" s="46">
        <f>ENERO!J15+FEBRERO!J15+MARZO!J15+ABRIL!J15+MAYO!J15+JUNIO!J15+JULIO!J15+AGOSTO!J15+SEPTIEMBRE!J15+OCTUBRE!J15+NOVIEMBRE!J15+DICIEMBRE!J15</f>
        <v>0</v>
      </c>
      <c r="K15" s="45">
        <f>ENERO!K15+FEBRERO!K15+MARZO!K15+ABRIL!K15+MAYO!K15+JUNIO!K15+JULIO!K15+AGOSTO!K15+SEPTIEMBRE!K15+OCTUBRE!K15+NOVIEMBRE!K15+DICIEMBRE!K15</f>
        <v>0</v>
      </c>
      <c r="L15" s="47">
        <f>ENERO!L15+FEBRERO!L15+MARZO!L15+ABRIL!L15+MAYO!L15+JUNIO!L15+JULIO!L15+AGOSTO!L15+SEPTIEMBRE!L15+OCTUBRE!L15+NOVIEMBRE!L15+DICIEMBRE!L15</f>
        <v>0</v>
      </c>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f>ENERO!D16+FEBRERO!D16+MARZO!D16+ABRIL!D16+MAYO!D16+JUNIO!D16+JULIO!D16+AGOSTO!D16+SEPTIEMBRE!D16+OCTUBRE!D16+NOVIEMBRE!D16+DICIEMBRE!D16</f>
        <v>0</v>
      </c>
      <c r="E16" s="44">
        <f>ENERO!E16+FEBRERO!E16+MARZO!E16+ABRIL!E16+MAYO!E16+JUNIO!E16+JULIO!E16+AGOSTO!E16+SEPTIEMBRE!E16+OCTUBRE!E16+NOVIEMBRE!E16+DICIEMBRE!E16</f>
        <v>0</v>
      </c>
      <c r="F16" s="44">
        <f>ENERO!F16+FEBRERO!F16+MARZO!F16+ABRIL!F16+MAYO!F16+JUNIO!F16+JULIO!F16+AGOSTO!F16+SEPTIEMBRE!F16+OCTUBRE!F16+NOVIEMBRE!F16+DICIEMBRE!F16</f>
        <v>0</v>
      </c>
      <c r="G16" s="44">
        <f>ENERO!G16+FEBRERO!G16+MARZO!G16+ABRIL!G16+MAYO!G16+JUNIO!G16+JULIO!G16+AGOSTO!G16+SEPTIEMBRE!G16+OCTUBRE!G16+NOVIEMBRE!G16+DICIEMBRE!G16</f>
        <v>0</v>
      </c>
      <c r="H16" s="44">
        <f>ENERO!H16+FEBRERO!H16+MARZO!H16+ABRIL!H16+MAYO!H16+JUNIO!H16+JULIO!H16+AGOSTO!H16+SEPTIEMBRE!H16+OCTUBRE!H16+NOVIEMBRE!H16+DICIEMBRE!H16</f>
        <v>0</v>
      </c>
      <c r="I16" s="45">
        <f>ENERO!I16+FEBRERO!I16+MARZO!I16+ABRIL!I16+MAYO!I16+JUNIO!I16+JULIO!I16+AGOSTO!I16+SEPTIEMBRE!I16+OCTUBRE!I16+NOVIEMBRE!I16+DICIEMBRE!I16</f>
        <v>0</v>
      </c>
      <c r="J16" s="46">
        <f>ENERO!J16+FEBRERO!J16+MARZO!J16+ABRIL!J16+MAYO!J16+JUNIO!J16+JULIO!J16+AGOSTO!J16+SEPTIEMBRE!J16+OCTUBRE!J16+NOVIEMBRE!J16+DICIEMBRE!J16</f>
        <v>0</v>
      </c>
      <c r="K16" s="45">
        <f>ENERO!K16+FEBRERO!K16+MARZO!K16+ABRIL!K16+MAYO!K16+JUNIO!K16+JULIO!K16+AGOSTO!K16+SEPTIEMBRE!K16+OCTUBRE!K16+NOVIEMBRE!K16+DICIEMBRE!K16</f>
        <v>0</v>
      </c>
      <c r="L16" s="47">
        <f>ENERO!L16+FEBRERO!L16+MARZO!L16+ABRIL!L16+MAYO!L16+JUNIO!L16+JULIO!L16+AGOSTO!L16+SEPTIEMBRE!L16+OCTUBRE!L16+NOVIEMBRE!L16+DICIEMBRE!L16</f>
        <v>0</v>
      </c>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f>ENERO!D17+FEBRERO!D17+MARZO!D17+ABRIL!D17+MAYO!D17+JUNIO!D17+JULIO!D17+AGOSTO!D17+SEPTIEMBRE!D17+OCTUBRE!D17+NOVIEMBRE!D17+DICIEMBRE!D17</f>
        <v>0</v>
      </c>
      <c r="E17" s="50">
        <f>ENERO!E17+FEBRERO!E17+MARZO!E17+ABRIL!E17+MAYO!E17+JUNIO!E17+JULIO!E17+AGOSTO!E17+SEPTIEMBRE!E17+OCTUBRE!E17+NOVIEMBRE!E17+DICIEMBRE!E17</f>
        <v>0</v>
      </c>
      <c r="F17" s="50">
        <f>ENERO!F17+FEBRERO!F17+MARZO!F17+ABRIL!F17+MAYO!F17+JUNIO!F17+JULIO!F17+AGOSTO!F17+SEPTIEMBRE!F17+OCTUBRE!F17+NOVIEMBRE!F17+DICIEMBRE!F17</f>
        <v>0</v>
      </c>
      <c r="G17" s="50">
        <f>ENERO!G17+FEBRERO!G17+MARZO!G17+ABRIL!G17+MAYO!G17+JUNIO!G17+JULIO!G17+AGOSTO!G17+SEPTIEMBRE!G17+OCTUBRE!G17+NOVIEMBRE!G17+DICIEMBRE!G17</f>
        <v>0</v>
      </c>
      <c r="H17" s="50">
        <f>ENERO!H17+FEBRERO!H17+MARZO!H17+ABRIL!H17+MAYO!H17+JUNIO!H17+JULIO!H17+AGOSTO!H17+SEPTIEMBRE!H17+OCTUBRE!H17+NOVIEMBRE!H17+DICIEMBRE!H17</f>
        <v>0</v>
      </c>
      <c r="I17" s="51">
        <f>ENERO!I17+FEBRERO!I17+MARZO!I17+ABRIL!I17+MAYO!I17+JUNIO!I17+JULIO!I17+AGOSTO!I17+SEPTIEMBRE!I17+OCTUBRE!I17+NOVIEMBRE!I17+DICIEMBRE!I17</f>
        <v>0</v>
      </c>
      <c r="J17" s="52">
        <f>ENERO!J17+FEBRERO!J17+MARZO!J17+ABRIL!J17+MAYO!J17+JUNIO!J17+JULIO!J17+AGOSTO!J17+SEPTIEMBRE!J17+OCTUBRE!J17+NOVIEMBRE!J17+DICIEMBRE!J17</f>
        <v>0</v>
      </c>
      <c r="K17" s="51">
        <f>ENERO!K17+FEBRERO!K17+MARZO!K17+ABRIL!K17+MAYO!K17+JUNIO!K17+JULIO!K17+AGOSTO!K17+SEPTIEMBRE!K17+OCTUBRE!K17+NOVIEMBRE!K17+DICIEMBRE!K17</f>
        <v>0</v>
      </c>
      <c r="L17" s="47">
        <f>ENERO!L17+FEBRERO!L17+MARZO!L17+ABRIL!L17+MAYO!L17+JUNIO!L17+JULIO!L17+AGOSTO!L17+SEPTIEMBRE!L17+OCTUBRE!L17+NOVIEMBRE!L17+DICIEMBRE!L17</f>
        <v>0</v>
      </c>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f>ENERO!D18+FEBRERO!D18+MARZO!D18+ABRIL!D18+MAYO!D18+JUNIO!D18+JULIO!D18+AGOSTO!D18+SEPTIEMBRE!D18+OCTUBRE!D18+NOVIEMBRE!D18+DICIEMBRE!D18</f>
        <v>0</v>
      </c>
      <c r="E18" s="50">
        <f>ENERO!E18+FEBRERO!E18+MARZO!E18+ABRIL!E18+MAYO!E18+JUNIO!E18+JULIO!E18+AGOSTO!E18+SEPTIEMBRE!E18+OCTUBRE!E18+NOVIEMBRE!E18+DICIEMBRE!E18</f>
        <v>0</v>
      </c>
      <c r="F18" s="50">
        <f>ENERO!F18+FEBRERO!F18+MARZO!F18+ABRIL!F18+MAYO!F18+JUNIO!F18+JULIO!F18+AGOSTO!F18+SEPTIEMBRE!F18+OCTUBRE!F18+NOVIEMBRE!F18+DICIEMBRE!F18</f>
        <v>0</v>
      </c>
      <c r="G18" s="50">
        <f>ENERO!G18+FEBRERO!G18+MARZO!G18+ABRIL!G18+MAYO!G18+JUNIO!G18+JULIO!G18+AGOSTO!G18+SEPTIEMBRE!G18+OCTUBRE!G18+NOVIEMBRE!G18+DICIEMBRE!G18</f>
        <v>0</v>
      </c>
      <c r="H18" s="50">
        <f>ENERO!H18+FEBRERO!H18+MARZO!H18+ABRIL!H18+MAYO!H18+JUNIO!H18+JULIO!H18+AGOSTO!H18+SEPTIEMBRE!H18+OCTUBRE!H18+NOVIEMBRE!H18+DICIEMBRE!H18</f>
        <v>0</v>
      </c>
      <c r="I18" s="51">
        <f>ENERO!I18+FEBRERO!I18+MARZO!I18+ABRIL!I18+MAYO!I18+JUNIO!I18+JULIO!I18+AGOSTO!I18+SEPTIEMBRE!I18+OCTUBRE!I18+NOVIEMBRE!I18+DICIEMBRE!I18</f>
        <v>0</v>
      </c>
      <c r="J18" s="52">
        <f>ENERO!J18+FEBRERO!J18+MARZO!J18+ABRIL!J18+MAYO!J18+JUNIO!J18+JULIO!J18+AGOSTO!J18+SEPTIEMBRE!J18+OCTUBRE!J18+NOVIEMBRE!J18+DICIEMBRE!J18</f>
        <v>0</v>
      </c>
      <c r="K18" s="51">
        <f>ENERO!K18+FEBRERO!K18+MARZO!K18+ABRIL!K18+MAYO!K18+JUNIO!K18+JULIO!K18+AGOSTO!K18+SEPTIEMBRE!K18+OCTUBRE!K18+NOVIEMBRE!K18+DICIEMBRE!K18</f>
        <v>0</v>
      </c>
      <c r="L18" s="53">
        <f>ENERO!L18+FEBRERO!L18+MARZO!L18+ABRIL!L18+MAYO!L18+JUNIO!L18+JULIO!L18+AGOSTO!L18+SEPTIEMBRE!L18+OCTUBRE!L18+NOVIEMBRE!L18+DICIEMBRE!L18</f>
        <v>0</v>
      </c>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ENERO!D19+FEBRERO!D19+MARZO!D19+ABRIL!D19+MAYO!D19+JUNIO!D19+JULIO!D19+AGOSTO!D19+SEPTIEMBRE!D19+OCTUBRE!D19+NOVIEMBRE!D19+DICIEMBRE!D19</f>
        <v>0</v>
      </c>
      <c r="E19" s="57">
        <f>ENERO!E19+FEBRERO!E19+MARZO!E19+ABRIL!E19+MAYO!E19+JUNIO!E19+JULIO!E19+AGOSTO!E19+SEPTIEMBRE!E19+OCTUBRE!E19+NOVIEMBRE!E19+DICIEMBRE!E19</f>
        <v>0</v>
      </c>
      <c r="F19" s="57">
        <f>ENERO!F19+FEBRERO!F19+MARZO!F19+ABRIL!F19+MAYO!F19+JUNIO!F19+JULIO!F19+AGOSTO!F19+SEPTIEMBRE!F19+OCTUBRE!F19+NOVIEMBRE!F19+DICIEMBRE!F19</f>
        <v>0</v>
      </c>
      <c r="G19" s="57">
        <f>ENERO!G19+FEBRERO!G19+MARZO!G19+ABRIL!G19+MAYO!G19+JUNIO!G19+JULIO!G19+AGOSTO!G19+SEPTIEMBRE!G19+OCTUBRE!G19+NOVIEMBRE!G19+DICIEMBRE!G19</f>
        <v>0</v>
      </c>
      <c r="H19" s="57">
        <f>ENERO!H19+FEBRERO!H19+MARZO!H19+ABRIL!H19+MAYO!H19+JUNIO!H19+JULIO!H19+AGOSTO!H19+SEPTIEMBRE!H19+OCTUBRE!H19+NOVIEMBRE!H19+DICIEMBRE!H19</f>
        <v>0</v>
      </c>
      <c r="I19" s="58">
        <f>ENERO!I19+FEBRERO!I19+MARZO!I19+ABRIL!I19+MAYO!I19+JUNIO!I19+JULIO!I19+AGOSTO!I19+SEPTIEMBRE!I19+OCTUBRE!I19+NOVIEMBRE!I19+DICIEMBRE!I19</f>
        <v>0</v>
      </c>
      <c r="J19" s="56">
        <f>ENERO!J19+FEBRERO!J19+MARZO!J19+ABRIL!J19+MAYO!J19+JUNIO!J19+JULIO!J19+AGOSTO!J19+SEPTIEMBRE!J19+OCTUBRE!J19+NOVIEMBRE!J19+DICIEMBRE!J19</f>
        <v>0</v>
      </c>
      <c r="K19" s="58">
        <f>ENERO!K19+FEBRERO!K19+MARZO!K19+ABRIL!K19+MAYO!K19+JUNIO!K19+JULIO!K19+AGOSTO!K19+SEPTIEMBRE!K19+OCTUBRE!K19+NOVIEMBRE!K19+DICIEMBRE!K19</f>
        <v>0</v>
      </c>
      <c r="L19" s="59">
        <f>ENERO!L19+FEBRERO!L19+MARZO!L19+ABRIL!L19+MAYO!L19+JUNIO!L19+JULIO!L19+AGOSTO!L19+SEPTIEMBRE!L19+OCTUBRE!L19+NOVIEMBRE!L19+DICIEMBRE!L19</f>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f>ENERO!D20+FEBRERO!D20+MARZO!D20+ABRIL!D20+MAYO!D20+JUNIO!D20+JULIO!D20+AGOSTO!D20+SEPTIEMBRE!D20+OCTUBRE!D20+NOVIEMBRE!D20+DICIEMBRE!D20</f>
        <v>0</v>
      </c>
      <c r="E20" s="63">
        <f>ENERO!E20+FEBRERO!E20+MARZO!E20+ABRIL!E20+MAYO!E20+JUNIO!E20+JULIO!E20+AGOSTO!E20+SEPTIEMBRE!E20+OCTUBRE!E20+NOVIEMBRE!E20+DICIEMBRE!E20</f>
        <v>0</v>
      </c>
      <c r="F20" s="63">
        <f>ENERO!F20+FEBRERO!F20+MARZO!F20+ABRIL!F20+MAYO!F20+JUNIO!F20+JULIO!F20+AGOSTO!F20+SEPTIEMBRE!F20+OCTUBRE!F20+NOVIEMBRE!F20+DICIEMBRE!F20</f>
        <v>0</v>
      </c>
      <c r="G20" s="63">
        <f>ENERO!G20+FEBRERO!G20+MARZO!G20+ABRIL!G20+MAYO!G20+JUNIO!G20+JULIO!G20+AGOSTO!G20+SEPTIEMBRE!G20+OCTUBRE!G20+NOVIEMBRE!G20+DICIEMBRE!G20</f>
        <v>0</v>
      </c>
      <c r="H20" s="63">
        <f>ENERO!H20+FEBRERO!H20+MARZO!H20+ABRIL!H20+MAYO!H20+JUNIO!H20+JULIO!H20+AGOSTO!H20+SEPTIEMBRE!H20+OCTUBRE!H20+NOVIEMBRE!H20+DICIEMBRE!H20</f>
        <v>0</v>
      </c>
      <c r="I20" s="64">
        <f>ENERO!I20+FEBRERO!I20+MARZO!I20+ABRIL!I20+MAYO!I20+JUNIO!I20+JULIO!I20+AGOSTO!I20+SEPTIEMBRE!I20+OCTUBRE!I20+NOVIEMBRE!I20+DICIEMBRE!I20</f>
        <v>0</v>
      </c>
      <c r="J20" s="65">
        <f>ENERO!J20+FEBRERO!J20+MARZO!J20+ABRIL!J20+MAYO!J20+JUNIO!J20+JULIO!J20+AGOSTO!J20+SEPTIEMBRE!J20+OCTUBRE!J20+NOVIEMBRE!J20+DICIEMBRE!J20</f>
        <v>0</v>
      </c>
      <c r="K20" s="64">
        <f>ENERO!K20+FEBRERO!K20+MARZO!K20+ABRIL!K20+MAYO!K20+JUNIO!K20+JULIO!K20+AGOSTO!K20+SEPTIEMBRE!K20+OCTUBRE!K20+NOVIEMBRE!K20+DICIEMBRE!K20</f>
        <v>0</v>
      </c>
      <c r="L20" s="66">
        <f>ENERO!L20+FEBRERO!L20+MARZO!L20+ABRIL!L20+MAYO!L20+JUNIO!L20+JULIO!L20+AGOSTO!L20+SEPTIEMBRE!L20+OCTUBRE!L20+NOVIEMBRE!L20+DICIEMBRE!L20</f>
        <v>0</v>
      </c>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46"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f>ENERO!B23+FEBRERO!B23+MARZO!B23+ABRIL!B23+MAYO!B23+JUNIO!B23+JULIO!B23+AGOSTO!B23+SEPTIEMBRE!B23+OCTUBRE!B23+NOVIEMBRE!B23+DICIEMBRE!B23</f>
        <v>0</v>
      </c>
      <c r="C23" s="75">
        <f>ENERO!C23+FEBRERO!C23+MARZO!C23+ABRIL!C23+MAYO!C23+JUNIO!C23+JULIO!C23+AGOSTO!C23+SEPTIEMBRE!C23+OCTUBRE!C23+NOVIEMBRE!C23+DICIEMBRE!C23</f>
        <v>0</v>
      </c>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7">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8">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7"/>
        <v>0</v>
      </c>
      <c r="D28" s="83">
        <f>ENERO!D28+FEBRERO!D28+MARZO!D28+ABRIL!D28+MAYO!D28+JUNIO!D28+JULIO!D28+AGOSTO!D28+SEPTIEMBRE!D28+OCTUBRE!D28+NOVIEMBRE!D28+DICIEMBRE!D28</f>
        <v>0</v>
      </c>
      <c r="E28" s="84">
        <f>ENERO!E28+FEBRERO!E28+MARZO!E28+ABRIL!E28+MAYO!E28+JUNIO!E28+JULIO!E28+AGOSTO!E28+SEPTIEMBRE!E28+OCTUBRE!E28+NOVIEMBRE!E28+DICIEMBRE!E28</f>
        <v>0</v>
      </c>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8"/>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7"/>
        <v>0</v>
      </c>
      <c r="D29" s="85">
        <f>ENERO!D29+FEBRERO!D29+MARZO!D29+ABRIL!D29+MAYO!D29+JUNIO!D29+JULIO!D29+AGOSTO!D29+SEPTIEMBRE!D29+OCTUBRE!D29+NOVIEMBRE!D29+DICIEMBRE!D29</f>
        <v>0</v>
      </c>
      <c r="E29" s="86">
        <f>ENERO!E29+FEBRERO!E29+MARZO!E29+ABRIL!E29+MAYO!E29+JUNIO!E29+JULIO!E29+AGOSTO!E29+SEPTIEMBRE!E29+OCTUBRE!E29+NOVIEMBRE!E29+DICIEMBRE!E29</f>
        <v>0</v>
      </c>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8"/>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7"/>
        <v>0</v>
      </c>
      <c r="D30" s="79">
        <f>ENERO!D30+FEBRERO!D30+MARZO!D30+ABRIL!D30+MAYO!D30+JUNIO!D30+JULIO!D30+AGOSTO!D30+SEPTIEMBRE!D30+OCTUBRE!D30+NOVIEMBRE!D30+DICIEMBRE!D30</f>
        <v>0</v>
      </c>
      <c r="E30" s="80">
        <f>ENERO!E30+FEBRERO!E30+MARZO!E30+ABRIL!E30+MAYO!E30+JUNIO!E30+JULIO!E30+AGOSTO!E30+SEPTIEMBRE!E30+OCTUBRE!E30+NOVIEMBRE!E30+DICIEMBRE!E30</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8"/>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7"/>
        <v>0</v>
      </c>
      <c r="D31" s="83">
        <f>ENERO!D31+FEBRERO!D31+MARZO!D31+ABRIL!D31+MAYO!D31+JUNIO!D31+JULIO!D31+AGOSTO!D31+SEPTIEMBRE!D31+OCTUBRE!D31+NOVIEMBRE!D31+DICIEMBRE!D31</f>
        <v>0</v>
      </c>
      <c r="E31" s="84">
        <f>ENERO!E31+FEBRERO!E31+MARZO!E31+ABRIL!E31+MAYO!E31+JUNIO!E31+JULIO!E31+AGOSTO!E31+SEPTIEMBRE!E31+OCTUBRE!E31+NOVIEMBRE!E31+DICIEMBRE!E31</f>
        <v>0</v>
      </c>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8"/>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7"/>
        <v>0</v>
      </c>
      <c r="D32" s="88">
        <f>ENERO!D32+FEBRERO!D32+MARZO!D32+ABRIL!D32+MAYO!D32+JUNIO!D32+JULIO!D32+AGOSTO!D32+SEPTIEMBRE!D32+OCTUBRE!D32+NOVIEMBRE!D32+DICIEMBRE!D32</f>
        <v>0</v>
      </c>
      <c r="E32" s="89">
        <f>ENERO!E32+FEBRERO!E32+MARZO!E32+ABRIL!E32+MAYO!E32+JUNIO!E32+JULIO!E32+AGOSTO!E32+SEPTIEMBRE!E32+OCTUBRE!E32+NOVIEMBRE!E32+DICIEMBRE!E32</f>
        <v>0</v>
      </c>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8"/>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9">SUM(D37:I37)</f>
        <v>0</v>
      </c>
      <c r="D37" s="33">
        <f>ENERO!D37+FEBRERO!D37+MARZO!D37+ABRIL!D37+MAYO!D37+JUNIO!D37+JULIO!D37+AGOSTO!D37+SEPTIEMBRE!D37+OCTUBRE!D37+NOVIEMBRE!D37+DICIEMBRE!D37</f>
        <v>0</v>
      </c>
      <c r="E37" s="34">
        <f>ENERO!E37+FEBRERO!E37+MARZO!E37+ABRIL!E37+MAYO!E37+JUNIO!E37+JULIO!E37+AGOSTO!E37+SEPTIEMBRE!E37+OCTUBRE!E37+NOVIEMBRE!E37+DICIEMBRE!E37</f>
        <v>0</v>
      </c>
      <c r="F37" s="34">
        <f>ENERO!F37+FEBRERO!F37+MARZO!F37+ABRIL!F37+MAYO!F37+JUNIO!F37+JULIO!F37+AGOSTO!F37+SEPTIEMBRE!F37+OCTUBRE!F37+NOVIEMBRE!F37+DICIEMBRE!F37</f>
        <v>0</v>
      </c>
      <c r="G37" s="34">
        <f>ENERO!G37+FEBRERO!G37+MARZO!G37+ABRIL!G37+MAYO!G37+JUNIO!G37+JULIO!G37+AGOSTO!G37+SEPTIEMBRE!G37+OCTUBRE!G37+NOVIEMBRE!G37+DICIEMBRE!G37</f>
        <v>0</v>
      </c>
      <c r="H37" s="34">
        <f>ENERO!H37+FEBRERO!H37+MARZO!H37+ABRIL!H37+MAYO!H37+JUNIO!H37+JULIO!H37+AGOSTO!H37+SEPTIEMBRE!H37+OCTUBRE!H37+NOVIEMBRE!H37+DICIEMBRE!H37</f>
        <v>0</v>
      </c>
      <c r="I37" s="35">
        <f>ENERO!I37+FEBRERO!I37+MARZO!I37+ABRIL!I37+MAYO!I37+JUNIO!I37+JULIO!I37+AGOSTO!I37+SEPTIEMBRE!I37+OCTUBRE!I37+NOVIEMBRE!I37+DICIEMBRE!I37</f>
        <v>0</v>
      </c>
      <c r="J37" s="33">
        <f>ENERO!J37+FEBRERO!J37+MARZO!J37+ABRIL!J37+MAYO!J37+JUNIO!J37+JULIO!J37+AGOSTO!J37+SEPTIEMBRE!J37+OCTUBRE!J37+NOVIEMBRE!J37+DICIEMBRE!J37</f>
        <v>0</v>
      </c>
      <c r="K37" s="35">
        <f>ENERO!K37+FEBRERO!K37+MARZO!K37+ABRIL!K37+MAYO!K37+JUNIO!K37+JULIO!K37+AGOSTO!K37+SEPTIEMBRE!K37+OCTUBRE!K37+NOVIEMBRE!K37+DICIEMBRE!K37</f>
        <v>0</v>
      </c>
      <c r="L37" s="37">
        <f>ENERO!L37+FEBRERO!L37+MARZO!L37+ABRIL!L37+MAYO!L37+JUNIO!L37+JULIO!L37+AGOSTO!L37+SEPTIEMBRE!L37+OCTUBRE!L37+NOVIEMBRE!L37+DICIEMBRE!L37</f>
        <v>0</v>
      </c>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9"/>
        <v>1476</v>
      </c>
      <c r="D38" s="43">
        <f>ENERO!D38+FEBRERO!D38+MARZO!D38+ABRIL!D38+MAYO!D38+JUNIO!D38+JULIO!D38+AGOSTO!D38+SEPTIEMBRE!D38+OCTUBRE!D38+NOVIEMBRE!D38+DICIEMBRE!D38</f>
        <v>340</v>
      </c>
      <c r="E38" s="44">
        <f>ENERO!E38+FEBRERO!E38+MARZO!E38+ABRIL!E38+MAYO!E38+JUNIO!E38+JULIO!E38+AGOSTO!E38+SEPTIEMBRE!E38+OCTUBRE!E38+NOVIEMBRE!E38+DICIEMBRE!E38</f>
        <v>237</v>
      </c>
      <c r="F38" s="44">
        <f>ENERO!F38+FEBRERO!F38+MARZO!F38+ABRIL!F38+MAYO!F38+JUNIO!F38+JULIO!F38+AGOSTO!F38+SEPTIEMBRE!F38+OCTUBRE!F38+NOVIEMBRE!F38+DICIEMBRE!F38</f>
        <v>144</v>
      </c>
      <c r="G38" s="44">
        <f>ENERO!G38+FEBRERO!G38+MARZO!G38+ABRIL!G38+MAYO!G38+JUNIO!G38+JULIO!G38+AGOSTO!G38+SEPTIEMBRE!G38+OCTUBRE!G38+NOVIEMBRE!G38+DICIEMBRE!G38</f>
        <v>57</v>
      </c>
      <c r="H38" s="44">
        <f>ENERO!H38+FEBRERO!H38+MARZO!H38+ABRIL!H38+MAYO!H38+JUNIO!H38+JULIO!H38+AGOSTO!H38+SEPTIEMBRE!H38+OCTUBRE!H38+NOVIEMBRE!H38+DICIEMBRE!H38</f>
        <v>671</v>
      </c>
      <c r="I38" s="45">
        <f>ENERO!I38+FEBRERO!I38+MARZO!I38+ABRIL!I38+MAYO!I38+JUNIO!I38+JULIO!I38+AGOSTO!I38+SEPTIEMBRE!I38+OCTUBRE!I38+NOVIEMBRE!I38+DICIEMBRE!I38</f>
        <v>27</v>
      </c>
      <c r="J38" s="43">
        <f>ENERO!J38+FEBRERO!J38+MARZO!J38+ABRIL!J38+MAYO!J38+JUNIO!J38+JULIO!J38+AGOSTO!J38+SEPTIEMBRE!J38+OCTUBRE!J38+NOVIEMBRE!J38+DICIEMBRE!J38</f>
        <v>523</v>
      </c>
      <c r="K38" s="45">
        <f>ENERO!K38+FEBRERO!K38+MARZO!K38+ABRIL!K38+MAYO!K38+JUNIO!K38+JULIO!K38+AGOSTO!K38+SEPTIEMBRE!K38+OCTUBRE!K38+NOVIEMBRE!K38+DICIEMBRE!K38</f>
        <v>953</v>
      </c>
      <c r="L38" s="47">
        <f>ENERO!L38+FEBRERO!L38+MARZO!L38+ABRIL!L38+MAYO!L38+JUNIO!L38+JULIO!L38+AGOSTO!L38+SEPTIEMBRE!L38+OCTUBRE!L38+NOVIEMBRE!L38+DICIEMBRE!L38</f>
        <v>1476</v>
      </c>
      <c r="M38" s="38" t="str">
        <f t="shared" ref="M38:M46" si="10">$Y38&amp;" "&amp;$Z38&amp;""&amp;$AA38</f>
        <v xml:space="preserve"> </v>
      </c>
      <c r="N38" s="10"/>
      <c r="O38" s="10"/>
      <c r="P38" s="10"/>
      <c r="Q38" s="10"/>
      <c r="R38" s="10"/>
      <c r="S38" s="10"/>
      <c r="T38" s="10"/>
      <c r="U38" s="10"/>
      <c r="V38" s="10"/>
      <c r="W38" s="5"/>
      <c r="X38" s="10"/>
      <c r="Y38" s="39" t="str">
        <f t="shared" ref="Y38:Y46" si="11">IF($C38&lt;&gt;($J38+$K38)," El número consultas según sexo NO puede ser diferente al Total.","")</f>
        <v/>
      </c>
      <c r="Z38" s="39" t="str">
        <f t="shared" ref="Z38:Z46" si="12">IF($C38=0,"",IF($L38="",IF($C38="",""," No olvide escribir la columna Beneficiarios."),""))</f>
        <v/>
      </c>
      <c r="AA38" s="39" t="str">
        <f t="shared" ref="AA38:AA46" si="13">IF($C38&lt;$L38," El número de Beneficiarios NO puede ser mayor que el Total.","")</f>
        <v/>
      </c>
      <c r="AB38" s="40">
        <f t="shared" ref="AB38:AB46" si="14">IF($C38&lt;&gt;($J38+$K38),1,0)</f>
        <v>0</v>
      </c>
      <c r="AC38" s="40">
        <f t="shared" ref="AC38:AC46" si="15">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9"/>
        <v>5089</v>
      </c>
      <c r="D39" s="43">
        <f>ENERO!D39+FEBRERO!D39+MARZO!D39+ABRIL!D39+MAYO!D39+JUNIO!D39+JULIO!D39+AGOSTO!D39+SEPTIEMBRE!D39+OCTUBRE!D39+NOVIEMBRE!D39+DICIEMBRE!D39</f>
        <v>5</v>
      </c>
      <c r="E39" s="44">
        <f>ENERO!E39+FEBRERO!E39+MARZO!E39+ABRIL!E39+MAYO!E39+JUNIO!E39+JULIO!E39+AGOSTO!E39+SEPTIEMBRE!E39+OCTUBRE!E39+NOVIEMBRE!E39+DICIEMBRE!E39</f>
        <v>29</v>
      </c>
      <c r="F39" s="44">
        <f>ENERO!F39+FEBRERO!F39+MARZO!F39+ABRIL!F39+MAYO!F39+JUNIO!F39+JULIO!F39+AGOSTO!F39+SEPTIEMBRE!F39+OCTUBRE!F39+NOVIEMBRE!F39+DICIEMBRE!F39</f>
        <v>125</v>
      </c>
      <c r="G39" s="44">
        <f>ENERO!G39+FEBRERO!G39+MARZO!G39+ABRIL!G39+MAYO!G39+JUNIO!G39+JULIO!G39+AGOSTO!G39+SEPTIEMBRE!G39+OCTUBRE!G39+NOVIEMBRE!G39+DICIEMBRE!G39</f>
        <v>245</v>
      </c>
      <c r="H39" s="44">
        <f>ENERO!H39+FEBRERO!H39+MARZO!H39+ABRIL!H39+MAYO!H39+JUNIO!H39+JULIO!H39+AGOSTO!H39+SEPTIEMBRE!H39+OCTUBRE!H39+NOVIEMBRE!H39+DICIEMBRE!H39</f>
        <v>4251</v>
      </c>
      <c r="I39" s="45">
        <f>ENERO!I39+FEBRERO!I39+MARZO!I39+ABRIL!I39+MAYO!I39+JUNIO!I39+JULIO!I39+AGOSTO!I39+SEPTIEMBRE!I39+OCTUBRE!I39+NOVIEMBRE!I39+DICIEMBRE!I39</f>
        <v>434</v>
      </c>
      <c r="J39" s="43">
        <f>ENERO!J39+FEBRERO!J39+MARZO!J39+ABRIL!J39+MAYO!J39+JUNIO!J39+JULIO!J39+AGOSTO!J39+SEPTIEMBRE!J39+OCTUBRE!J39+NOVIEMBRE!J39+DICIEMBRE!J39</f>
        <v>1888</v>
      </c>
      <c r="K39" s="45">
        <f>ENERO!K39+FEBRERO!K39+MARZO!K39+ABRIL!K39+MAYO!K39+JUNIO!K39+JULIO!K39+AGOSTO!K39+SEPTIEMBRE!K39+OCTUBRE!K39+NOVIEMBRE!K39+DICIEMBRE!K39</f>
        <v>3201</v>
      </c>
      <c r="L39" s="47">
        <f>ENERO!L39+FEBRERO!L39+MARZO!L39+ABRIL!L39+MAYO!L39+JUNIO!L39+JULIO!L39+AGOSTO!L39+SEPTIEMBRE!L39+OCTUBRE!L39+NOVIEMBRE!L39+DICIEMBRE!L39</f>
        <v>4873</v>
      </c>
      <c r="M39" s="38" t="str">
        <f t="shared" si="10"/>
        <v xml:space="preserve"> </v>
      </c>
      <c r="N39" s="10"/>
      <c r="O39" s="10"/>
      <c r="P39" s="10"/>
      <c r="Q39" s="10"/>
      <c r="R39" s="10"/>
      <c r="S39" s="10"/>
      <c r="T39" s="10"/>
      <c r="U39" s="10"/>
      <c r="V39" s="10"/>
      <c r="W39" s="5"/>
      <c r="X39" s="10"/>
      <c r="Y39" s="39" t="str">
        <f t="shared" si="11"/>
        <v/>
      </c>
      <c r="Z39" s="39" t="str">
        <f t="shared" si="12"/>
        <v/>
      </c>
      <c r="AA39" s="39" t="str">
        <f t="shared" si="13"/>
        <v/>
      </c>
      <c r="AB39" s="40">
        <f t="shared" si="14"/>
        <v>0</v>
      </c>
      <c r="AC39" s="40">
        <f t="shared" si="15"/>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9"/>
        <v>0</v>
      </c>
      <c r="D40" s="43">
        <f>ENERO!D40+FEBRERO!D40+MARZO!D40+ABRIL!D40+MAYO!D40+JUNIO!D40+JULIO!D40+AGOSTO!D40+SEPTIEMBRE!D40+OCTUBRE!D40+NOVIEMBRE!D40+DICIEMBRE!D40</f>
        <v>0</v>
      </c>
      <c r="E40" s="44">
        <f>ENERO!E40+FEBRERO!E40+MARZO!E40+ABRIL!E40+MAYO!E40+JUNIO!E40+JULIO!E40+AGOSTO!E40+SEPTIEMBRE!E40+OCTUBRE!E40+NOVIEMBRE!E40+DICIEMBRE!E40</f>
        <v>0</v>
      </c>
      <c r="F40" s="44">
        <f>ENERO!F40+FEBRERO!F40+MARZO!F40+ABRIL!F40+MAYO!F40+JUNIO!F40+JULIO!F40+AGOSTO!F40+SEPTIEMBRE!F40+OCTUBRE!F40+NOVIEMBRE!F40+DICIEMBRE!F40</f>
        <v>0</v>
      </c>
      <c r="G40" s="44">
        <f>ENERO!G40+FEBRERO!G40+MARZO!G40+ABRIL!G40+MAYO!G40+JUNIO!G40+JULIO!G40+AGOSTO!G40+SEPTIEMBRE!G40+OCTUBRE!G40+NOVIEMBRE!G40+DICIEMBRE!G40</f>
        <v>0</v>
      </c>
      <c r="H40" s="44">
        <f>ENERO!H40+FEBRERO!H40+MARZO!H40+ABRIL!H40+MAYO!H40+JUNIO!H40+JULIO!H40+AGOSTO!H40+SEPTIEMBRE!H40+OCTUBRE!H40+NOVIEMBRE!H40+DICIEMBRE!H40</f>
        <v>0</v>
      </c>
      <c r="I40" s="45">
        <f>ENERO!I40+FEBRERO!I40+MARZO!I40+ABRIL!I40+MAYO!I40+JUNIO!I40+JULIO!I40+AGOSTO!I40+SEPTIEMBRE!I40+OCTUBRE!I40+NOVIEMBRE!I40+DICIEMBRE!I40</f>
        <v>0</v>
      </c>
      <c r="J40" s="43">
        <f>ENERO!J40+FEBRERO!J40+MARZO!J40+ABRIL!J40+MAYO!J40+JUNIO!J40+JULIO!J40+AGOSTO!J40+SEPTIEMBRE!J40+OCTUBRE!J40+NOVIEMBRE!J40+DICIEMBRE!J40</f>
        <v>0</v>
      </c>
      <c r="K40" s="45">
        <f>ENERO!K40+FEBRERO!K40+MARZO!K40+ABRIL!K40+MAYO!K40+JUNIO!K40+JULIO!K40+AGOSTO!K40+SEPTIEMBRE!K40+OCTUBRE!K40+NOVIEMBRE!K40+DICIEMBRE!K40</f>
        <v>0</v>
      </c>
      <c r="L40" s="47">
        <f>ENERO!L40+FEBRERO!L40+MARZO!L40+ABRIL!L40+MAYO!L40+JUNIO!L40+JULIO!L40+AGOSTO!L40+SEPTIEMBRE!L40+OCTUBRE!L40+NOVIEMBRE!L40+DICIEMBRE!L40</f>
        <v>0</v>
      </c>
      <c r="M40" s="38" t="str">
        <f t="shared" si="10"/>
        <v xml:space="preserve"> </v>
      </c>
      <c r="N40" s="10"/>
      <c r="O40" s="10"/>
      <c r="P40" s="10"/>
      <c r="Q40" s="10"/>
      <c r="R40" s="10"/>
      <c r="S40" s="10"/>
      <c r="T40" s="10"/>
      <c r="U40" s="10"/>
      <c r="V40" s="10"/>
      <c r="W40" s="5"/>
      <c r="X40" s="10"/>
      <c r="Y40" s="39" t="str">
        <f t="shared" si="11"/>
        <v/>
      </c>
      <c r="Z40" s="39" t="str">
        <f t="shared" si="12"/>
        <v/>
      </c>
      <c r="AA40" s="39" t="str">
        <f t="shared" si="13"/>
        <v/>
      </c>
      <c r="AB40" s="40">
        <f t="shared" si="14"/>
        <v>0</v>
      </c>
      <c r="AC40" s="40">
        <f t="shared" si="15"/>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9"/>
        <v>808</v>
      </c>
      <c r="D41" s="43">
        <f>ENERO!D41+FEBRERO!D41+MARZO!D41+ABRIL!D41+MAYO!D41+JUNIO!D41+JULIO!D41+AGOSTO!D41+SEPTIEMBRE!D41+OCTUBRE!D41+NOVIEMBRE!D41+DICIEMBRE!D41</f>
        <v>9</v>
      </c>
      <c r="E41" s="44">
        <f>ENERO!E41+FEBRERO!E41+MARZO!E41+ABRIL!E41+MAYO!E41+JUNIO!E41+JULIO!E41+AGOSTO!E41+SEPTIEMBRE!E41+OCTUBRE!E41+NOVIEMBRE!E41+DICIEMBRE!E41</f>
        <v>5</v>
      </c>
      <c r="F41" s="44">
        <f>ENERO!F41+FEBRERO!F41+MARZO!F41+ABRIL!F41+MAYO!F41+JUNIO!F41+JULIO!F41+AGOSTO!F41+SEPTIEMBRE!F41+OCTUBRE!F41+NOVIEMBRE!F41+DICIEMBRE!F41</f>
        <v>18</v>
      </c>
      <c r="G41" s="44">
        <f>ENERO!G41+FEBRERO!G41+MARZO!G41+ABRIL!G41+MAYO!G41+JUNIO!G41+JULIO!G41+AGOSTO!G41+SEPTIEMBRE!G41+OCTUBRE!G41+NOVIEMBRE!G41+DICIEMBRE!G41</f>
        <v>40</v>
      </c>
      <c r="H41" s="44">
        <f>ENERO!H41+FEBRERO!H41+MARZO!H41+ABRIL!H41+MAYO!H41+JUNIO!H41+JULIO!H41+AGOSTO!H41+SEPTIEMBRE!H41+OCTUBRE!H41+NOVIEMBRE!H41+DICIEMBRE!H41</f>
        <v>707</v>
      </c>
      <c r="I41" s="45">
        <f>ENERO!I41+FEBRERO!I41+MARZO!I41+ABRIL!I41+MAYO!I41+JUNIO!I41+JULIO!I41+AGOSTO!I41+SEPTIEMBRE!I41+OCTUBRE!I41+NOVIEMBRE!I41+DICIEMBRE!I41</f>
        <v>29</v>
      </c>
      <c r="J41" s="43">
        <f>ENERO!J41+FEBRERO!J41+MARZO!J41+ABRIL!J41+MAYO!J41+JUNIO!J41+JULIO!J41+AGOSTO!J41+SEPTIEMBRE!J41+OCTUBRE!J41+NOVIEMBRE!J41+DICIEMBRE!J41</f>
        <v>275</v>
      </c>
      <c r="K41" s="45">
        <f>ENERO!K41+FEBRERO!K41+MARZO!K41+ABRIL!K41+MAYO!K41+JUNIO!K41+JULIO!K41+AGOSTO!K41+SEPTIEMBRE!K41+OCTUBRE!K41+NOVIEMBRE!K41+DICIEMBRE!K41</f>
        <v>533</v>
      </c>
      <c r="L41" s="47">
        <f>ENERO!L41+FEBRERO!L41+MARZO!L41+ABRIL!L41+MAYO!L41+JUNIO!L41+JULIO!L41+AGOSTO!L41+SEPTIEMBRE!L41+OCTUBRE!L41+NOVIEMBRE!L41+DICIEMBRE!L41</f>
        <v>808</v>
      </c>
      <c r="M41" s="38" t="str">
        <f t="shared" si="10"/>
        <v xml:space="preserve"> </v>
      </c>
      <c r="N41" s="10"/>
      <c r="O41" s="10"/>
      <c r="P41" s="10"/>
      <c r="Q41" s="10"/>
      <c r="R41" s="10"/>
      <c r="S41" s="10"/>
      <c r="T41" s="10"/>
      <c r="U41" s="10"/>
      <c r="V41" s="10"/>
      <c r="W41" s="5"/>
      <c r="X41" s="10"/>
      <c r="Y41" s="39" t="str">
        <f t="shared" si="11"/>
        <v/>
      </c>
      <c r="Z41" s="39" t="str">
        <f t="shared" si="12"/>
        <v/>
      </c>
      <c r="AA41" s="39" t="str">
        <f t="shared" si="13"/>
        <v/>
      </c>
      <c r="AB41" s="40">
        <f t="shared" si="14"/>
        <v>0</v>
      </c>
      <c r="AC41" s="40">
        <f t="shared" si="15"/>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9"/>
        <v>0</v>
      </c>
      <c r="D42" s="49">
        <f>ENERO!D42+FEBRERO!D42+MARZO!D42+ABRIL!D42+MAYO!D42+JUNIO!D42+JULIO!D42+AGOSTO!D42+SEPTIEMBRE!D42+OCTUBRE!D42+NOVIEMBRE!D42+DICIEMBRE!D42</f>
        <v>0</v>
      </c>
      <c r="E42" s="50">
        <f>ENERO!E42+FEBRERO!E42+MARZO!E42+ABRIL!E42+MAYO!E42+JUNIO!E42+JULIO!E42+AGOSTO!E42+SEPTIEMBRE!E42+OCTUBRE!E42+NOVIEMBRE!E42+DICIEMBRE!E42</f>
        <v>0</v>
      </c>
      <c r="F42" s="50">
        <f>ENERO!F42+FEBRERO!F42+MARZO!F42+ABRIL!F42+MAYO!F42+JUNIO!F42+JULIO!F42+AGOSTO!F42+SEPTIEMBRE!F42+OCTUBRE!F42+NOVIEMBRE!F42+DICIEMBRE!F42</f>
        <v>0</v>
      </c>
      <c r="G42" s="50">
        <f>ENERO!G42+FEBRERO!G42+MARZO!G42+ABRIL!G42+MAYO!G42+JUNIO!G42+JULIO!G42+AGOSTO!G42+SEPTIEMBRE!G42+OCTUBRE!G42+NOVIEMBRE!G42+DICIEMBRE!G42</f>
        <v>0</v>
      </c>
      <c r="H42" s="50">
        <f>ENERO!H42+FEBRERO!H42+MARZO!H42+ABRIL!H42+MAYO!H42+JUNIO!H42+JULIO!H42+AGOSTO!H42+SEPTIEMBRE!H42+OCTUBRE!H42+NOVIEMBRE!H42+DICIEMBRE!H42</f>
        <v>0</v>
      </c>
      <c r="I42" s="51">
        <f>ENERO!I42+FEBRERO!I42+MARZO!I42+ABRIL!I42+MAYO!I42+JUNIO!I42+JULIO!I42+AGOSTO!I42+SEPTIEMBRE!I42+OCTUBRE!I42+NOVIEMBRE!I42+DICIEMBRE!I42</f>
        <v>0</v>
      </c>
      <c r="J42" s="49">
        <f>ENERO!J42+FEBRERO!J42+MARZO!J42+ABRIL!J42+MAYO!J42+JUNIO!J42+JULIO!J42+AGOSTO!J42+SEPTIEMBRE!J42+OCTUBRE!J42+NOVIEMBRE!J42+DICIEMBRE!J42</f>
        <v>0</v>
      </c>
      <c r="K42" s="51">
        <f>ENERO!K42+FEBRERO!K42+MARZO!K42+ABRIL!K42+MAYO!K42+JUNIO!K42+JULIO!K42+AGOSTO!K42+SEPTIEMBRE!K42+OCTUBRE!K42+NOVIEMBRE!K42+DICIEMBRE!K42</f>
        <v>0</v>
      </c>
      <c r="L42" s="53">
        <f>ENERO!L42+FEBRERO!L42+MARZO!L42+ABRIL!L42+MAYO!L42+JUNIO!L42+JULIO!L42+AGOSTO!L42+SEPTIEMBRE!L42+OCTUBRE!L42+NOVIEMBRE!L42+DICIEMBRE!L42</f>
        <v>0</v>
      </c>
      <c r="M42" s="38" t="str">
        <f t="shared" si="10"/>
        <v xml:space="preserve"> </v>
      </c>
      <c r="N42" s="10"/>
      <c r="O42" s="10"/>
      <c r="P42" s="10"/>
      <c r="Q42" s="10"/>
      <c r="R42" s="10"/>
      <c r="S42" s="10"/>
      <c r="T42" s="10"/>
      <c r="U42" s="10"/>
      <c r="V42" s="10"/>
      <c r="W42" s="5"/>
      <c r="X42" s="10"/>
      <c r="Y42" s="39" t="str">
        <f t="shared" si="11"/>
        <v/>
      </c>
      <c r="Z42" s="39" t="str">
        <f t="shared" si="12"/>
        <v/>
      </c>
      <c r="AA42" s="39" t="str">
        <f t="shared" si="13"/>
        <v/>
      </c>
      <c r="AB42" s="40">
        <f t="shared" si="14"/>
        <v>0</v>
      </c>
      <c r="AC42" s="40">
        <f t="shared" si="15"/>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9"/>
        <v>7373</v>
      </c>
      <c r="D43" s="56">
        <f>ENERO!D43+FEBRERO!D43+MARZO!D43+ABRIL!D43+MAYO!D43+JUNIO!D43+JULIO!D43+AGOSTO!D43+SEPTIEMBRE!D43+OCTUBRE!D43+NOVIEMBRE!D43+DICIEMBRE!D43</f>
        <v>354</v>
      </c>
      <c r="E43" s="57">
        <f>ENERO!E43+FEBRERO!E43+MARZO!E43+ABRIL!E43+MAYO!E43+JUNIO!E43+JULIO!E43+AGOSTO!E43+SEPTIEMBRE!E43+OCTUBRE!E43+NOVIEMBRE!E43+DICIEMBRE!E43</f>
        <v>271</v>
      </c>
      <c r="F43" s="57">
        <f>ENERO!F43+FEBRERO!F43+MARZO!F43+ABRIL!F43+MAYO!F43+JUNIO!F43+JULIO!F43+AGOSTO!F43+SEPTIEMBRE!F43+OCTUBRE!F43+NOVIEMBRE!F43+DICIEMBRE!F43</f>
        <v>287</v>
      </c>
      <c r="G43" s="57">
        <f>ENERO!G43+FEBRERO!G43+MARZO!G43+ABRIL!G43+MAYO!G43+JUNIO!G43+JULIO!G43+AGOSTO!G43+SEPTIEMBRE!G43+OCTUBRE!G43+NOVIEMBRE!G43+DICIEMBRE!G43</f>
        <v>342</v>
      </c>
      <c r="H43" s="57">
        <f>ENERO!H43+FEBRERO!H43+MARZO!H43+ABRIL!H43+MAYO!H43+JUNIO!H43+JULIO!H43+AGOSTO!H43+SEPTIEMBRE!H43+OCTUBRE!H43+NOVIEMBRE!H43+DICIEMBRE!H43</f>
        <v>5629</v>
      </c>
      <c r="I43" s="58">
        <f>ENERO!I43+FEBRERO!I43+MARZO!I43+ABRIL!I43+MAYO!I43+JUNIO!I43+JULIO!I43+AGOSTO!I43+SEPTIEMBRE!I43+OCTUBRE!I43+NOVIEMBRE!I43+DICIEMBRE!I43</f>
        <v>490</v>
      </c>
      <c r="J43" s="56">
        <f>ENERO!J43+FEBRERO!J43+MARZO!J43+ABRIL!J43+MAYO!J43+JUNIO!J43+JULIO!J43+AGOSTO!J43+SEPTIEMBRE!J43+OCTUBRE!J43+NOVIEMBRE!J43+DICIEMBRE!J43</f>
        <v>2686</v>
      </c>
      <c r="K43" s="58">
        <f>ENERO!K43+FEBRERO!K43+MARZO!K43+ABRIL!K43+MAYO!K43+JUNIO!K43+JULIO!K43+AGOSTO!K43+SEPTIEMBRE!K43+OCTUBRE!K43+NOVIEMBRE!K43+DICIEMBRE!K43</f>
        <v>4687</v>
      </c>
      <c r="L43" s="94">
        <f>ENERO!L43+FEBRERO!L43+MARZO!L43+ABRIL!L43+MAYO!L43+JUNIO!L43+JULIO!L43+AGOSTO!L43+SEPTIEMBRE!L43+OCTUBRE!L43+NOVIEMBRE!L43+DICIEMBRE!L43</f>
        <v>7157</v>
      </c>
      <c r="M43" s="38" t="str">
        <f t="shared" si="10"/>
        <v xml:space="preserve"> </v>
      </c>
      <c r="N43" s="10"/>
      <c r="O43" s="10"/>
      <c r="P43" s="10"/>
      <c r="Q43" s="10"/>
      <c r="R43" s="10"/>
      <c r="S43" s="10"/>
      <c r="T43" s="10"/>
      <c r="U43" s="10"/>
      <c r="V43" s="10"/>
      <c r="W43" s="5"/>
      <c r="X43" s="10"/>
      <c r="Y43" s="39" t="str">
        <f t="shared" si="11"/>
        <v/>
      </c>
      <c r="Z43" s="39" t="str">
        <f t="shared" si="12"/>
        <v/>
      </c>
      <c r="AA43" s="39" t="str">
        <f t="shared" si="13"/>
        <v/>
      </c>
      <c r="AB43" s="40">
        <f t="shared" si="14"/>
        <v>0</v>
      </c>
      <c r="AC43" s="40">
        <f t="shared" si="15"/>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9"/>
        <v>365</v>
      </c>
      <c r="D44" s="96">
        <f>ENERO!D44+FEBRERO!D44+MARZO!D44+ABRIL!D44+MAYO!D44+JUNIO!D44+JULIO!D44+AGOSTO!D44+SEPTIEMBRE!D44+OCTUBRE!D44+NOVIEMBRE!D44+DICIEMBRE!D44</f>
        <v>185</v>
      </c>
      <c r="E44" s="97">
        <f>ENERO!E44+FEBRERO!E44+MARZO!E44+ABRIL!E44+MAYO!E44+JUNIO!E44+JULIO!E44+AGOSTO!E44+SEPTIEMBRE!E44+OCTUBRE!E44+NOVIEMBRE!E44+DICIEMBRE!E44</f>
        <v>33</v>
      </c>
      <c r="F44" s="97">
        <f>ENERO!F44+FEBRERO!F44+MARZO!F44+ABRIL!F44+MAYO!F44+JUNIO!F44+JULIO!F44+AGOSTO!F44+SEPTIEMBRE!F44+OCTUBRE!F44+NOVIEMBRE!F44+DICIEMBRE!F44</f>
        <v>23</v>
      </c>
      <c r="G44" s="97">
        <f>ENERO!G44+FEBRERO!G44+MARZO!G44+ABRIL!G44+MAYO!G44+JUNIO!G44+JULIO!G44+AGOSTO!G44+SEPTIEMBRE!G44+OCTUBRE!G44+NOVIEMBRE!G44+DICIEMBRE!G44</f>
        <v>14</v>
      </c>
      <c r="H44" s="97">
        <f>ENERO!H44+FEBRERO!H44+MARZO!H44+ABRIL!H44+MAYO!H44+JUNIO!H44+JULIO!H44+AGOSTO!H44+SEPTIEMBRE!H44+OCTUBRE!H44+NOVIEMBRE!H44+DICIEMBRE!H44</f>
        <v>106</v>
      </c>
      <c r="I44" s="98">
        <f>ENERO!I44+FEBRERO!I44+MARZO!I44+ABRIL!I44+MAYO!I44+JUNIO!I44+JULIO!I44+AGOSTO!I44+SEPTIEMBRE!I44+OCTUBRE!I44+NOVIEMBRE!I44+DICIEMBRE!I44</f>
        <v>4</v>
      </c>
      <c r="J44" s="96">
        <f>ENERO!J44+FEBRERO!J44+MARZO!J44+ABRIL!J44+MAYO!J44+JUNIO!J44+JULIO!J44+AGOSTO!J44+SEPTIEMBRE!J44+OCTUBRE!J44+NOVIEMBRE!J44+DICIEMBRE!J44</f>
        <v>222</v>
      </c>
      <c r="K44" s="98">
        <f>ENERO!K44+FEBRERO!K44+MARZO!K44+ABRIL!K44+MAYO!K44+JUNIO!K44+JULIO!K44+AGOSTO!K44+SEPTIEMBRE!K44+OCTUBRE!K44+NOVIEMBRE!K44+DICIEMBRE!K44</f>
        <v>143</v>
      </c>
      <c r="L44" s="99">
        <f>ENERO!L44+FEBRERO!L44+MARZO!L44+ABRIL!L44+MAYO!L44+JUNIO!L44+JULIO!L44+AGOSTO!L44+SEPTIEMBRE!L44+OCTUBRE!L44+NOVIEMBRE!L44+DICIEMBRE!L44</f>
        <v>365</v>
      </c>
      <c r="M44" s="38" t="str">
        <f t="shared" si="10"/>
        <v xml:space="preserve"> </v>
      </c>
      <c r="N44" s="10"/>
      <c r="O44" s="10"/>
      <c r="P44" s="10"/>
      <c r="Q44" s="10"/>
      <c r="R44" s="10"/>
      <c r="S44" s="10"/>
      <c r="T44" s="10"/>
      <c r="U44" s="10"/>
      <c r="V44" s="10"/>
      <c r="W44" s="5"/>
      <c r="X44" s="10"/>
      <c r="Y44" s="39" t="str">
        <f t="shared" si="11"/>
        <v/>
      </c>
      <c r="Z44" s="39" t="str">
        <f t="shared" si="12"/>
        <v/>
      </c>
      <c r="AA44" s="39" t="str">
        <f t="shared" si="13"/>
        <v/>
      </c>
      <c r="AB44" s="40">
        <f t="shared" si="14"/>
        <v>0</v>
      </c>
      <c r="AC44" s="40">
        <f t="shared" si="15"/>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9"/>
        <v>150</v>
      </c>
      <c r="D45" s="33">
        <f>ENERO!D45+FEBRERO!D45+MARZO!D45+ABRIL!D45+MAYO!D45+JUNIO!D45+JULIO!D45+AGOSTO!D45+SEPTIEMBRE!D45+OCTUBRE!D45+NOVIEMBRE!D45+DICIEMBRE!D45</f>
        <v>24</v>
      </c>
      <c r="E45" s="34">
        <f>ENERO!E45+FEBRERO!E45+MARZO!E45+ABRIL!E45+MAYO!E45+JUNIO!E45+JULIO!E45+AGOSTO!E45+SEPTIEMBRE!E45+OCTUBRE!E45+NOVIEMBRE!E45+DICIEMBRE!E45</f>
        <v>12</v>
      </c>
      <c r="F45" s="34">
        <f>ENERO!F45+FEBRERO!F45+MARZO!F45+ABRIL!F45+MAYO!F45+JUNIO!F45+JULIO!F45+AGOSTO!F45+SEPTIEMBRE!F45+OCTUBRE!F45+NOVIEMBRE!F45+DICIEMBRE!F45</f>
        <v>4</v>
      </c>
      <c r="G45" s="34">
        <f>ENERO!G45+FEBRERO!G45+MARZO!G45+ABRIL!G45+MAYO!G45+JUNIO!G45+JULIO!G45+AGOSTO!G45+SEPTIEMBRE!G45+OCTUBRE!G45+NOVIEMBRE!G45+DICIEMBRE!G45</f>
        <v>4</v>
      </c>
      <c r="H45" s="34">
        <f>ENERO!H45+FEBRERO!H45+MARZO!H45+ABRIL!H45+MAYO!H45+JUNIO!H45+JULIO!H45+AGOSTO!H45+SEPTIEMBRE!H45+OCTUBRE!H45+NOVIEMBRE!H45+DICIEMBRE!H45</f>
        <v>104</v>
      </c>
      <c r="I45" s="35">
        <f>ENERO!I45+FEBRERO!I45+MARZO!I45+ABRIL!I45+MAYO!I45+JUNIO!I45+JULIO!I45+AGOSTO!I45+SEPTIEMBRE!I45+OCTUBRE!I45+NOVIEMBRE!I45+DICIEMBRE!I45</f>
        <v>2</v>
      </c>
      <c r="J45" s="33">
        <f>ENERO!J45+FEBRERO!J45+MARZO!J45+ABRIL!J45+MAYO!J45+JUNIO!J45+JULIO!J45+AGOSTO!J45+SEPTIEMBRE!J45+OCTUBRE!J45+NOVIEMBRE!J45+DICIEMBRE!J45</f>
        <v>41</v>
      </c>
      <c r="K45" s="35">
        <f>ENERO!K45+FEBRERO!K45+MARZO!K45+ABRIL!K45+MAYO!K45+JUNIO!K45+JULIO!K45+AGOSTO!K45+SEPTIEMBRE!K45+OCTUBRE!K45+NOVIEMBRE!K45+DICIEMBRE!K45</f>
        <v>109</v>
      </c>
      <c r="L45" s="37">
        <f>ENERO!L45+FEBRERO!L45+MARZO!L45+ABRIL!L45+MAYO!L45+JUNIO!L45+JULIO!L45+AGOSTO!L45+SEPTIEMBRE!L45+OCTUBRE!L45+NOVIEMBRE!L45+DICIEMBRE!L45</f>
        <v>150</v>
      </c>
      <c r="M45" s="38" t="str">
        <f t="shared" si="10"/>
        <v xml:space="preserve"> </v>
      </c>
      <c r="N45" s="10"/>
      <c r="O45" s="10"/>
      <c r="P45" s="10"/>
      <c r="Q45" s="10"/>
      <c r="R45" s="10"/>
      <c r="S45" s="10"/>
      <c r="T45" s="10"/>
      <c r="U45" s="10"/>
      <c r="V45" s="10"/>
      <c r="W45" s="5"/>
      <c r="X45" s="10"/>
      <c r="Y45" s="39" t="str">
        <f t="shared" si="11"/>
        <v/>
      </c>
      <c r="Z45" s="39" t="str">
        <f t="shared" si="12"/>
        <v/>
      </c>
      <c r="AA45" s="39" t="str">
        <f t="shared" si="13"/>
        <v/>
      </c>
      <c r="AB45" s="40">
        <f t="shared" si="14"/>
        <v>0</v>
      </c>
      <c r="AC45" s="40">
        <f t="shared" si="15"/>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9"/>
        <v>2777</v>
      </c>
      <c r="D46" s="101">
        <f>ENERO!D46+FEBRERO!D46+MARZO!D46+ABRIL!D46+MAYO!D46+JUNIO!D46+JULIO!D46+AGOSTO!D46+SEPTIEMBRE!D46+OCTUBRE!D46+NOVIEMBRE!D46+DICIEMBRE!D46</f>
        <v>660</v>
      </c>
      <c r="E46" s="102">
        <f>ENERO!E46+FEBRERO!E46+MARZO!E46+ABRIL!E46+MAYO!E46+JUNIO!E46+JULIO!E46+AGOSTO!E46+SEPTIEMBRE!E46+OCTUBRE!E46+NOVIEMBRE!E46+DICIEMBRE!E46</f>
        <v>459</v>
      </c>
      <c r="F46" s="102">
        <f>ENERO!F46+FEBRERO!F46+MARZO!F46+ABRIL!F46+MAYO!F46+JUNIO!F46+JULIO!F46+AGOSTO!F46+SEPTIEMBRE!F46+OCTUBRE!F46+NOVIEMBRE!F46+DICIEMBRE!F46</f>
        <v>298</v>
      </c>
      <c r="G46" s="102">
        <f>ENERO!G46+FEBRERO!G46+MARZO!G46+ABRIL!G46+MAYO!G46+JUNIO!G46+JULIO!G46+AGOSTO!G46+SEPTIEMBRE!G46+OCTUBRE!G46+NOVIEMBRE!G46+DICIEMBRE!G46</f>
        <v>67</v>
      </c>
      <c r="H46" s="102">
        <f>ENERO!H46+FEBRERO!H46+MARZO!H46+ABRIL!H46+MAYO!H46+JUNIO!H46+JULIO!H46+AGOSTO!H46+SEPTIEMBRE!H46+OCTUBRE!H46+NOVIEMBRE!H46+DICIEMBRE!H46</f>
        <v>1244</v>
      </c>
      <c r="I46" s="103">
        <f>ENERO!I46+FEBRERO!I46+MARZO!I46+ABRIL!I46+MAYO!I46+JUNIO!I46+JULIO!I46+AGOSTO!I46+SEPTIEMBRE!I46+OCTUBRE!I46+NOVIEMBRE!I46+DICIEMBRE!I46</f>
        <v>49</v>
      </c>
      <c r="J46" s="101">
        <f>ENERO!J46+FEBRERO!J46+MARZO!J46+ABRIL!J46+MAYO!J46+JUNIO!J46+JULIO!J46+AGOSTO!J46+SEPTIEMBRE!J46+OCTUBRE!J46+NOVIEMBRE!J46+DICIEMBRE!J46</f>
        <v>911</v>
      </c>
      <c r="K46" s="103">
        <f>ENERO!K46+FEBRERO!K46+MARZO!K46+ABRIL!K46+MAYO!K46+JUNIO!K46+JULIO!K46+AGOSTO!K46+SEPTIEMBRE!K46+OCTUBRE!K46+NOVIEMBRE!K46+DICIEMBRE!K46</f>
        <v>1866</v>
      </c>
      <c r="L46" s="104">
        <f>ENERO!L46+FEBRERO!L46+MARZO!L46+ABRIL!L46+MAYO!L46+JUNIO!L46+JULIO!L46+AGOSTO!L46+SEPTIEMBRE!L46+OCTUBRE!L46+NOVIEMBRE!L46+DICIEMBRE!L46</f>
        <v>2777</v>
      </c>
      <c r="M46" s="38" t="str">
        <f t="shared" si="10"/>
        <v xml:space="preserve"> </v>
      </c>
      <c r="N46" s="10"/>
      <c r="O46" s="10"/>
      <c r="P46" s="10"/>
      <c r="Q46" s="10"/>
      <c r="R46" s="10"/>
      <c r="S46" s="10"/>
      <c r="T46" s="10"/>
      <c r="U46" s="10"/>
      <c r="V46" s="10"/>
      <c r="W46" s="5"/>
      <c r="X46" s="10"/>
      <c r="Y46" s="39" t="str">
        <f t="shared" si="11"/>
        <v/>
      </c>
      <c r="Z46" s="39" t="str">
        <f t="shared" si="12"/>
        <v/>
      </c>
      <c r="AA46" s="39" t="str">
        <f t="shared" si="13"/>
        <v/>
      </c>
      <c r="AB46" s="40">
        <f t="shared" si="14"/>
        <v>0</v>
      </c>
      <c r="AC46" s="40">
        <f t="shared" si="15"/>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f>ENERO!C50+FEBRERO!C50+MARZO!C50+ABRIL!C50+MAYO!C50+JUNIO!C50+JULIO!C50+AGOSTO!C50+SEPTIEMBRE!C50+OCTUBRE!C50+NOVIEMBRE!C50+DICIEMBRE!C50</f>
        <v>20</v>
      </c>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f>ENERO!C51+FEBRERO!C51+MARZO!C51+ABRIL!C51+MAYO!C51+JUNIO!C51+JULIO!C51+AGOSTO!C51+SEPTIEMBRE!C51+OCTUBRE!C51+NOVIEMBRE!C51+DICIEMBRE!C51</f>
        <v>171</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f>ENERO!C52+FEBRERO!C52+MARZO!C52+ABRIL!C52+MAYO!C52+JUNIO!C52+JULIO!C52+AGOSTO!C52+SEPTIEMBRE!C52+OCTUBRE!C52+NOVIEMBRE!C52+DICIEMBRE!C52</f>
        <v>35</v>
      </c>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f>ENERO!C53+FEBRERO!C53+MARZO!C53+ABRIL!C53+MAYO!C53+JUNIO!C53+JULIO!C53+AGOSTO!C53+SEPTIEMBRE!C53+OCTUBRE!C53+NOVIEMBRE!C53+DICIEMBRE!C53</f>
        <v>475</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45" t="s">
        <v>51</v>
      </c>
      <c r="D55" s="245"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f>ENERO!C56+FEBRERO!C56+MARZO!C56+ABRIL!C56+MAYO!C56+JUNIO!C56+JULIO!C56+AGOSTO!C56+SEPTIEMBRE!C56+OCTUBRE!C56+NOVIEMBRE!C56+DICIEMBRE!C56</f>
        <v>111</v>
      </c>
      <c r="D56" s="126">
        <f>ENERO!D56+FEBRERO!D56+MARZO!D56+ABRIL!D56+MAYO!D56+JUNIO!D56+JULIO!D56+AGOSTO!D56+SEPTIEMBRE!D56+OCTUBRE!D56+NOVIEMBRE!D56+DICIEMBRE!D56</f>
        <v>218</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f>ENERO!C57+FEBRERO!C57+MARZO!C57+ABRIL!C57+MAYO!C57+JUNIO!C57+JULIO!C57+AGOSTO!C57+SEPTIEMBRE!C57+OCTUBRE!C57+NOVIEMBRE!C57+DICIEMBRE!C57</f>
        <v>0</v>
      </c>
      <c r="D57" s="114">
        <f>ENERO!D57+FEBRERO!D57+MARZO!D57+ABRIL!D57+MAYO!D57+JUNIO!D57+JULIO!D57+AGOSTO!D57+SEPTIEMBRE!D57+OCTUBRE!D57+NOVIEMBRE!D57+DICIEMBRE!D57</f>
        <v>33</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f>ENERO!D61+FEBRERO!D61+MARZO!D61+ABRIL!D61+MAYO!D61+JUNIO!D61+JULIO!D61+AGOSTO!D61+SEPTIEMBRE!D61+OCTUBRE!D61+NOVIEMBRE!D61+DICIEMBRE!D61</f>
        <v>0</v>
      </c>
      <c r="E61" s="145">
        <f>ENERO!E61+FEBRERO!E61+MARZO!E61+ABRIL!E61+MAYO!E61+JUNIO!E61+JULIO!E61+AGOSTO!E61+SEPTIEMBRE!E61+OCTUBRE!E61+NOVIEMBRE!E61+DICIEMBRE!E61</f>
        <v>0</v>
      </c>
      <c r="F61" s="145">
        <f>ENERO!F61+FEBRERO!F61+MARZO!F61+ABRIL!F61+MAYO!F61+JUNIO!F61+JULIO!F61+AGOSTO!F61+SEPTIEMBRE!F61+OCTUBRE!F61+NOVIEMBRE!F61+DICIEMBRE!F61</f>
        <v>0</v>
      </c>
      <c r="G61" s="145">
        <f>ENERO!G61+FEBRERO!G61+MARZO!G61+ABRIL!G61+MAYO!G61+JUNIO!G61+JULIO!G61+AGOSTO!G61+SEPTIEMBRE!G61+OCTUBRE!G61+NOVIEMBRE!G61+DICIEMBRE!G61</f>
        <v>0</v>
      </c>
      <c r="H61" s="145">
        <f>ENERO!H61+FEBRERO!H61+MARZO!H61+ABRIL!H61+MAYO!H61+JUNIO!H61+JULIO!H61+AGOSTO!H61+SEPTIEMBRE!H61+OCTUBRE!H61+NOVIEMBRE!H61+DICIEMBRE!H61</f>
        <v>0</v>
      </c>
      <c r="I61" s="146">
        <f>ENERO!I61+FEBRERO!I61+MARZO!I61+ABRIL!I61+MAYO!I61+JUNIO!I61+JULIO!I61+AGOSTO!I61+SEPTIEMBRE!I61+OCTUBRE!I61+NOVIEMBRE!I61+DICIEMBRE!I61</f>
        <v>0</v>
      </c>
      <c r="J61" s="144">
        <f>ENERO!J61+FEBRERO!J61+MARZO!J61+ABRIL!J61+MAYO!J61+JUNIO!J61+JULIO!J61+AGOSTO!J61+SEPTIEMBRE!J61+OCTUBRE!J61+NOVIEMBRE!J61+DICIEMBRE!J61</f>
        <v>0</v>
      </c>
      <c r="K61" s="146">
        <f>ENERO!K61+FEBRERO!K61+MARZO!K61+ABRIL!K61+MAYO!K61+JUNIO!K61+JULIO!K61+AGOSTO!K61+SEPTIEMBRE!K61+OCTUBRE!K61+NOVIEMBRE!K61+DICIEMBRE!K61</f>
        <v>0</v>
      </c>
      <c r="L61" s="147">
        <f>ENERO!L61+FEBRERO!L61+MARZO!L61+ABRIL!L61+MAYO!L61+JUNIO!L61+JULIO!L61+AGOSTO!L61+SEPTIEMBRE!L61+OCTUBRE!L61+NOVIEMBRE!L61+DICIEMBRE!L61</f>
        <v>0</v>
      </c>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f>ENERO!D62+FEBRERO!D62+MARZO!D62+ABRIL!D62+MAYO!D62+JUNIO!D62+JULIO!D62+AGOSTO!D62+SEPTIEMBRE!D62+OCTUBRE!D62+NOVIEMBRE!D62+DICIEMBRE!D62</f>
        <v>0</v>
      </c>
      <c r="E62" s="154">
        <f>ENERO!E62+FEBRERO!E62+MARZO!E62+ABRIL!E62+MAYO!E62+JUNIO!E62+JULIO!E62+AGOSTO!E62+SEPTIEMBRE!E62+OCTUBRE!E62+NOVIEMBRE!E62+DICIEMBRE!E62</f>
        <v>0</v>
      </c>
      <c r="F62" s="154">
        <f>ENERO!F62+FEBRERO!F62+MARZO!F62+ABRIL!F62+MAYO!F62+JUNIO!F62+JULIO!F62+AGOSTO!F62+SEPTIEMBRE!F62+OCTUBRE!F62+NOVIEMBRE!F62+DICIEMBRE!F62</f>
        <v>0</v>
      </c>
      <c r="G62" s="154">
        <f>ENERO!G62+FEBRERO!G62+MARZO!G62+ABRIL!G62+MAYO!G62+JUNIO!G62+JULIO!G62+AGOSTO!G62+SEPTIEMBRE!G62+OCTUBRE!G62+NOVIEMBRE!G62+DICIEMBRE!G62</f>
        <v>0</v>
      </c>
      <c r="H62" s="154">
        <f>ENERO!H62+FEBRERO!H62+MARZO!H62+ABRIL!H62+MAYO!H62+JUNIO!H62+JULIO!H62+AGOSTO!H62+SEPTIEMBRE!H62+OCTUBRE!H62+NOVIEMBRE!H62+DICIEMBRE!H62</f>
        <v>0</v>
      </c>
      <c r="I62" s="155">
        <f>ENERO!I62+FEBRERO!I62+MARZO!I62+ABRIL!I62+MAYO!I62+JUNIO!I62+JULIO!I62+AGOSTO!I62+SEPTIEMBRE!I62+OCTUBRE!I62+NOVIEMBRE!I62+DICIEMBRE!I62</f>
        <v>0</v>
      </c>
      <c r="J62" s="153">
        <f>ENERO!J62+FEBRERO!J62+MARZO!J62+ABRIL!J62+MAYO!J62+JUNIO!J62+JULIO!J62+AGOSTO!J62+SEPTIEMBRE!J62+OCTUBRE!J62+NOVIEMBRE!J62+DICIEMBRE!J62</f>
        <v>0</v>
      </c>
      <c r="K62" s="155">
        <f>ENERO!K62+FEBRERO!K62+MARZO!K62+ABRIL!K62+MAYO!K62+JUNIO!K62+JULIO!K62+AGOSTO!K62+SEPTIEMBRE!K62+OCTUBRE!K62+NOVIEMBRE!K62+DICIEMBRE!K62</f>
        <v>0</v>
      </c>
      <c r="L62" s="156">
        <f>ENERO!L62+FEBRERO!L62+MARZO!L62+ABRIL!L62+MAYO!L62+JUNIO!L62+JULIO!L62+AGOSTO!L62+SEPTIEMBRE!L62+OCTUBRE!L62+NOVIEMBRE!L62+DICIEMBRE!L62</f>
        <v>0</v>
      </c>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f>ENERO!D63+FEBRERO!D63+MARZO!D63+ABRIL!D63+MAYO!D63+JUNIO!D63+JULIO!D63+AGOSTO!D63+SEPTIEMBRE!D63+OCTUBRE!D63+NOVIEMBRE!D63+DICIEMBRE!D63</f>
        <v>0</v>
      </c>
      <c r="E63" s="145">
        <f>ENERO!E63+FEBRERO!E63+MARZO!E63+ABRIL!E63+MAYO!E63+JUNIO!E63+JULIO!E63+AGOSTO!E63+SEPTIEMBRE!E63+OCTUBRE!E63+NOVIEMBRE!E63+DICIEMBRE!E63</f>
        <v>0</v>
      </c>
      <c r="F63" s="145">
        <f>ENERO!F63+FEBRERO!F63+MARZO!F63+ABRIL!F63+MAYO!F63+JUNIO!F63+JULIO!F63+AGOSTO!F63+SEPTIEMBRE!F63+OCTUBRE!F63+NOVIEMBRE!F63+DICIEMBRE!F63</f>
        <v>0</v>
      </c>
      <c r="G63" s="145">
        <f>ENERO!G63+FEBRERO!G63+MARZO!G63+ABRIL!G63+MAYO!G63+JUNIO!G63+JULIO!G63+AGOSTO!G63+SEPTIEMBRE!G63+OCTUBRE!G63+NOVIEMBRE!G63+DICIEMBRE!G63</f>
        <v>0</v>
      </c>
      <c r="H63" s="145">
        <f>ENERO!H63+FEBRERO!H63+MARZO!H63+ABRIL!H63+MAYO!H63+JUNIO!H63+JULIO!H63+AGOSTO!H63+SEPTIEMBRE!H63+OCTUBRE!H63+NOVIEMBRE!H63+DICIEMBRE!H63</f>
        <v>0</v>
      </c>
      <c r="I63" s="146">
        <f>ENERO!I63+FEBRERO!I63+MARZO!I63+ABRIL!I63+MAYO!I63+JUNIO!I63+JULIO!I63+AGOSTO!I63+SEPTIEMBRE!I63+OCTUBRE!I63+NOVIEMBRE!I63+DICIEMBRE!I63</f>
        <v>0</v>
      </c>
      <c r="J63" s="144">
        <f>ENERO!J63+FEBRERO!J63+MARZO!J63+ABRIL!J63+MAYO!J63+JUNIO!J63+JULIO!J63+AGOSTO!J63+SEPTIEMBRE!J63+OCTUBRE!J63+NOVIEMBRE!J63+DICIEMBRE!J63</f>
        <v>0</v>
      </c>
      <c r="K63" s="146">
        <f>ENERO!K63+FEBRERO!K63+MARZO!K63+ABRIL!K63+MAYO!K63+JUNIO!K63+JULIO!K63+AGOSTO!K63+SEPTIEMBRE!K63+OCTUBRE!K63+NOVIEMBRE!K63+DICIEMBRE!K63</f>
        <v>0</v>
      </c>
      <c r="L63" s="147">
        <f>ENERO!L63+FEBRERO!L63+MARZO!L63+ABRIL!L63+MAYO!L63+JUNIO!L63+JULIO!L63+AGOSTO!L63+SEPTIEMBRE!L63+OCTUBRE!L63+NOVIEMBRE!L63+DICIEMBRE!L63</f>
        <v>0</v>
      </c>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f>ENERO!D64+FEBRERO!D64+MARZO!D64+ABRIL!D64+MAYO!D64+JUNIO!D64+JULIO!D64+AGOSTO!D64+SEPTIEMBRE!D64+OCTUBRE!D64+NOVIEMBRE!D64+DICIEMBRE!D64</f>
        <v>0</v>
      </c>
      <c r="E64" s="154">
        <f>ENERO!E64+FEBRERO!E64+MARZO!E64+ABRIL!E64+MAYO!E64+JUNIO!E64+JULIO!E64+AGOSTO!E64+SEPTIEMBRE!E64+OCTUBRE!E64+NOVIEMBRE!E64+DICIEMBRE!E64</f>
        <v>0</v>
      </c>
      <c r="F64" s="154">
        <f>ENERO!F64+FEBRERO!F64+MARZO!F64+ABRIL!F64+MAYO!F64+JUNIO!F64+JULIO!F64+AGOSTO!F64+SEPTIEMBRE!F64+OCTUBRE!F64+NOVIEMBRE!F64+DICIEMBRE!F64</f>
        <v>0</v>
      </c>
      <c r="G64" s="154">
        <f>ENERO!G64+FEBRERO!G64+MARZO!G64+ABRIL!G64+MAYO!G64+JUNIO!G64+JULIO!G64+AGOSTO!G64+SEPTIEMBRE!G64+OCTUBRE!G64+NOVIEMBRE!G64+DICIEMBRE!G64</f>
        <v>0</v>
      </c>
      <c r="H64" s="154">
        <f>ENERO!H64+FEBRERO!H64+MARZO!H64+ABRIL!H64+MAYO!H64+JUNIO!H64+JULIO!H64+AGOSTO!H64+SEPTIEMBRE!H64+OCTUBRE!H64+NOVIEMBRE!H64+DICIEMBRE!H64</f>
        <v>0</v>
      </c>
      <c r="I64" s="155">
        <f>ENERO!I64+FEBRERO!I64+MARZO!I64+ABRIL!I64+MAYO!I64+JUNIO!I64+JULIO!I64+AGOSTO!I64+SEPTIEMBRE!I64+OCTUBRE!I64+NOVIEMBRE!I64+DICIEMBRE!I64</f>
        <v>0</v>
      </c>
      <c r="J64" s="153">
        <f>ENERO!J64+FEBRERO!J64+MARZO!J64+ABRIL!J64+MAYO!J64+JUNIO!J64+JULIO!J64+AGOSTO!J64+SEPTIEMBRE!J64+OCTUBRE!J64+NOVIEMBRE!J64+DICIEMBRE!J64</f>
        <v>0</v>
      </c>
      <c r="K64" s="155">
        <f>ENERO!K64+FEBRERO!K64+MARZO!K64+ABRIL!K64+MAYO!K64+JUNIO!K64+JULIO!K64+AGOSTO!K64+SEPTIEMBRE!K64+OCTUBRE!K64+NOVIEMBRE!K64+DICIEMBRE!K64</f>
        <v>0</v>
      </c>
      <c r="L64" s="156">
        <f>ENERO!L64+FEBRERO!L64+MARZO!L64+ABRIL!L64+MAYO!L64+JUNIO!L64+JULIO!L64+AGOSTO!L64+SEPTIEMBRE!L64+OCTUBRE!L64+NOVIEMBRE!L64+DICIEMBRE!L64</f>
        <v>0</v>
      </c>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6">SUM(D68:I68)</f>
        <v>0</v>
      </c>
      <c r="D68" s="160">
        <f>ENERO!D68+FEBRERO!D68+MARZO!D68+ABRIL!D68+MAYO!D68+JUNIO!D68+JULIO!D68+AGOSTO!D68+SEPTIEMBRE!D68+OCTUBRE!D68+NOVIEMBRE!D68+DICIEMBRE!D68</f>
        <v>0</v>
      </c>
      <c r="E68" s="161">
        <f>ENERO!E68+FEBRERO!E68+MARZO!E68+ABRIL!E68+MAYO!E68+JUNIO!E68+JULIO!E68+AGOSTO!E68+SEPTIEMBRE!E68+OCTUBRE!E68+NOVIEMBRE!E68+DICIEMBRE!E68</f>
        <v>0</v>
      </c>
      <c r="F68" s="161">
        <f>ENERO!F68+FEBRERO!F68+MARZO!F68+ABRIL!F68+MAYO!F68+JUNIO!F68+JULIO!F68+AGOSTO!F68+SEPTIEMBRE!F68+OCTUBRE!F68+NOVIEMBRE!F68+DICIEMBRE!F68</f>
        <v>0</v>
      </c>
      <c r="G68" s="161">
        <f>ENERO!G68+FEBRERO!G68+MARZO!G68+ABRIL!G68+MAYO!G68+JUNIO!G68+JULIO!G68+AGOSTO!G68+SEPTIEMBRE!G68+OCTUBRE!G68+NOVIEMBRE!G68+DICIEMBRE!G68</f>
        <v>0</v>
      </c>
      <c r="H68" s="161">
        <f>ENERO!H68+FEBRERO!H68+MARZO!H68+ABRIL!H68+MAYO!H68+JUNIO!H68+JULIO!H68+AGOSTO!H68+SEPTIEMBRE!H68+OCTUBRE!H68+NOVIEMBRE!H68+DICIEMBRE!H68</f>
        <v>0</v>
      </c>
      <c r="I68" s="162">
        <f>ENERO!I68+FEBRERO!I68+MARZO!I68+ABRIL!I68+MAYO!I68+JUNIO!I68+JULIO!I68+AGOSTO!I68+SEPTIEMBRE!I68+OCTUBRE!I68+NOVIEMBRE!I68+DICIEMBRE!I68</f>
        <v>0</v>
      </c>
      <c r="J68" s="160">
        <f>ENERO!J68+FEBRERO!J68+MARZO!J68+ABRIL!J68+MAYO!J68+JUNIO!J68+JULIO!J68+AGOSTO!J68+SEPTIEMBRE!J68+OCTUBRE!J68+NOVIEMBRE!J68+DICIEMBRE!J68</f>
        <v>0</v>
      </c>
      <c r="K68" s="162">
        <f>ENERO!K68+FEBRERO!K68+MARZO!K68+ABRIL!K68+MAYO!K68+JUNIO!K68+JULIO!K68+AGOSTO!K68+SEPTIEMBRE!K68+OCTUBRE!K68+NOVIEMBRE!K68+DICIEMBRE!K68</f>
        <v>0</v>
      </c>
      <c r="L68" s="163">
        <f>ENERO!L68+FEBRERO!L68+MARZO!L68+ABRIL!L68+MAYO!L68+JUNIO!L68+JULIO!L68+AGOSTO!L68+SEPTIEMBRE!L68+OCTUBRE!L68+NOVIEMBRE!L68+DICIEMBRE!L68</f>
        <v>0</v>
      </c>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6"/>
        <v>0</v>
      </c>
      <c r="D69" s="83">
        <f>ENERO!D69+FEBRERO!D69+MARZO!D69+ABRIL!D69+MAYO!D69+JUNIO!D69+JULIO!D69+AGOSTO!D69+SEPTIEMBRE!D69+OCTUBRE!D69+NOVIEMBRE!D69+DICIEMBRE!D69</f>
        <v>0</v>
      </c>
      <c r="E69" s="166">
        <f>ENERO!E69+FEBRERO!E69+MARZO!E69+ABRIL!E69+MAYO!E69+JUNIO!E69+JULIO!E69+AGOSTO!E69+SEPTIEMBRE!E69+OCTUBRE!E69+NOVIEMBRE!E69+DICIEMBRE!E69</f>
        <v>0</v>
      </c>
      <c r="F69" s="166">
        <f>ENERO!F69+FEBRERO!F69+MARZO!F69+ABRIL!F69+MAYO!F69+JUNIO!F69+JULIO!F69+AGOSTO!F69+SEPTIEMBRE!F69+OCTUBRE!F69+NOVIEMBRE!F69+DICIEMBRE!F69</f>
        <v>0</v>
      </c>
      <c r="G69" s="166">
        <f>ENERO!G69+FEBRERO!G69+MARZO!G69+ABRIL!G69+MAYO!G69+JUNIO!G69+JULIO!G69+AGOSTO!G69+SEPTIEMBRE!G69+OCTUBRE!G69+NOVIEMBRE!G69+DICIEMBRE!G69</f>
        <v>0</v>
      </c>
      <c r="H69" s="166">
        <f>ENERO!H69+FEBRERO!H69+MARZO!H69+ABRIL!H69+MAYO!H69+JUNIO!H69+JULIO!H69+AGOSTO!H69+SEPTIEMBRE!H69+OCTUBRE!H69+NOVIEMBRE!H69+DICIEMBRE!H69</f>
        <v>0</v>
      </c>
      <c r="I69" s="84">
        <f>ENERO!I69+FEBRERO!I69+MARZO!I69+ABRIL!I69+MAYO!I69+JUNIO!I69+JULIO!I69+AGOSTO!I69+SEPTIEMBRE!I69+OCTUBRE!I69+NOVIEMBRE!I69+DICIEMBRE!I69</f>
        <v>0</v>
      </c>
      <c r="J69" s="83">
        <f>ENERO!J69+FEBRERO!J69+MARZO!J69+ABRIL!J69+MAYO!J69+JUNIO!J69+JULIO!J69+AGOSTO!J69+SEPTIEMBRE!J69+OCTUBRE!J69+NOVIEMBRE!J69+DICIEMBRE!J69</f>
        <v>0</v>
      </c>
      <c r="K69" s="84">
        <f>ENERO!K69+FEBRERO!K69+MARZO!K69+ABRIL!K69+MAYO!K69+JUNIO!K69+JULIO!K69+AGOSTO!K69+SEPTIEMBRE!K69+OCTUBRE!K69+NOVIEMBRE!K69+DICIEMBRE!K69</f>
        <v>0</v>
      </c>
      <c r="L69" s="167">
        <f>ENERO!L69+FEBRERO!L69+MARZO!L69+ABRIL!L69+MAYO!L69+JUNIO!L69+JULIO!L69+AGOSTO!L69+SEPTIEMBRE!L69+OCTUBRE!L69+NOVIEMBRE!L69+DICIEMBRE!L69</f>
        <v>0</v>
      </c>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6"/>
        <v>0</v>
      </c>
      <c r="D70" s="83">
        <f>ENERO!D70+FEBRERO!D70+MARZO!D70+ABRIL!D70+MAYO!D70+JUNIO!D70+JULIO!D70+AGOSTO!D70+SEPTIEMBRE!D70+OCTUBRE!D70+NOVIEMBRE!D70+DICIEMBRE!D70</f>
        <v>0</v>
      </c>
      <c r="E70" s="166">
        <f>ENERO!E70+FEBRERO!E70+MARZO!E70+ABRIL!E70+MAYO!E70+JUNIO!E70+JULIO!E70+AGOSTO!E70+SEPTIEMBRE!E70+OCTUBRE!E70+NOVIEMBRE!E70+DICIEMBRE!E70</f>
        <v>0</v>
      </c>
      <c r="F70" s="166">
        <f>ENERO!F70+FEBRERO!F70+MARZO!F70+ABRIL!F70+MAYO!F70+JUNIO!F70+JULIO!F70+AGOSTO!F70+SEPTIEMBRE!F70+OCTUBRE!F70+NOVIEMBRE!F70+DICIEMBRE!F70</f>
        <v>0</v>
      </c>
      <c r="G70" s="166">
        <f>ENERO!G70+FEBRERO!G70+MARZO!G70+ABRIL!G70+MAYO!G70+JUNIO!G70+JULIO!G70+AGOSTO!G70+SEPTIEMBRE!G70+OCTUBRE!G70+NOVIEMBRE!G70+DICIEMBRE!G70</f>
        <v>0</v>
      </c>
      <c r="H70" s="166">
        <f>ENERO!H70+FEBRERO!H70+MARZO!H70+ABRIL!H70+MAYO!H70+JUNIO!H70+JULIO!H70+AGOSTO!H70+SEPTIEMBRE!H70+OCTUBRE!H70+NOVIEMBRE!H70+DICIEMBRE!H70</f>
        <v>0</v>
      </c>
      <c r="I70" s="84">
        <f>ENERO!I70+FEBRERO!I70+MARZO!I70+ABRIL!I70+MAYO!I70+JUNIO!I70+JULIO!I70+AGOSTO!I70+SEPTIEMBRE!I70+OCTUBRE!I70+NOVIEMBRE!I70+DICIEMBRE!I70</f>
        <v>0</v>
      </c>
      <c r="J70" s="83">
        <f>ENERO!J70+FEBRERO!J70+MARZO!J70+ABRIL!J70+MAYO!J70+JUNIO!J70+JULIO!J70+AGOSTO!J70+SEPTIEMBRE!J70+OCTUBRE!J70+NOVIEMBRE!J70+DICIEMBRE!J70</f>
        <v>0</v>
      </c>
      <c r="K70" s="84">
        <f>ENERO!K70+FEBRERO!K70+MARZO!K70+ABRIL!K70+MAYO!K70+JUNIO!K70+JULIO!K70+AGOSTO!K70+SEPTIEMBRE!K70+OCTUBRE!K70+NOVIEMBRE!K70+DICIEMBRE!K70</f>
        <v>0</v>
      </c>
      <c r="L70" s="167">
        <f>ENERO!L70+FEBRERO!L70+MARZO!L70+ABRIL!L70+MAYO!L70+JUNIO!L70+JULIO!L70+AGOSTO!L70+SEPTIEMBRE!L70+OCTUBRE!L70+NOVIEMBRE!L70+DICIEMBRE!L70</f>
        <v>0</v>
      </c>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6"/>
        <v>0</v>
      </c>
      <c r="D71" s="83">
        <f>ENERO!D71+FEBRERO!D71+MARZO!D71+ABRIL!D71+MAYO!D71+JUNIO!D71+JULIO!D71+AGOSTO!D71+SEPTIEMBRE!D71+OCTUBRE!D71+NOVIEMBRE!D71+DICIEMBRE!D71</f>
        <v>0</v>
      </c>
      <c r="E71" s="166">
        <f>ENERO!E71+FEBRERO!E71+MARZO!E71+ABRIL!E71+MAYO!E71+JUNIO!E71+JULIO!E71+AGOSTO!E71+SEPTIEMBRE!E71+OCTUBRE!E71+NOVIEMBRE!E71+DICIEMBRE!E71</f>
        <v>0</v>
      </c>
      <c r="F71" s="166">
        <f>ENERO!F71+FEBRERO!F71+MARZO!F71+ABRIL!F71+MAYO!F71+JUNIO!F71+JULIO!F71+AGOSTO!F71+SEPTIEMBRE!F71+OCTUBRE!F71+NOVIEMBRE!F71+DICIEMBRE!F71</f>
        <v>0</v>
      </c>
      <c r="G71" s="166">
        <f>ENERO!G71+FEBRERO!G71+MARZO!G71+ABRIL!G71+MAYO!G71+JUNIO!G71+JULIO!G71+AGOSTO!G71+SEPTIEMBRE!G71+OCTUBRE!G71+NOVIEMBRE!G71+DICIEMBRE!G71</f>
        <v>0</v>
      </c>
      <c r="H71" s="166">
        <f>ENERO!H71+FEBRERO!H71+MARZO!H71+ABRIL!H71+MAYO!H71+JUNIO!H71+JULIO!H71+AGOSTO!H71+SEPTIEMBRE!H71+OCTUBRE!H71+NOVIEMBRE!H71+DICIEMBRE!H71</f>
        <v>0</v>
      </c>
      <c r="I71" s="84">
        <f>ENERO!I71+FEBRERO!I71+MARZO!I71+ABRIL!I71+MAYO!I71+JUNIO!I71+JULIO!I71+AGOSTO!I71+SEPTIEMBRE!I71+OCTUBRE!I71+NOVIEMBRE!I71+DICIEMBRE!I71</f>
        <v>0</v>
      </c>
      <c r="J71" s="83">
        <f>ENERO!J71+FEBRERO!J71+MARZO!J71+ABRIL!J71+MAYO!J71+JUNIO!J71+JULIO!J71+AGOSTO!J71+SEPTIEMBRE!J71+OCTUBRE!J71+NOVIEMBRE!J71+DICIEMBRE!J71</f>
        <v>0</v>
      </c>
      <c r="K71" s="84">
        <f>ENERO!K71+FEBRERO!K71+MARZO!K71+ABRIL!K71+MAYO!K71+JUNIO!K71+JULIO!K71+AGOSTO!K71+SEPTIEMBRE!K71+OCTUBRE!K71+NOVIEMBRE!K71+DICIEMBRE!K71</f>
        <v>0</v>
      </c>
      <c r="L71" s="167">
        <f>ENERO!L71+FEBRERO!L71+MARZO!L71+ABRIL!L71+MAYO!L71+JUNIO!L71+JULIO!L71+AGOSTO!L71+SEPTIEMBRE!L71+OCTUBRE!L71+NOVIEMBRE!L71+DICIEMBRE!L71</f>
        <v>0</v>
      </c>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6"/>
        <v>0</v>
      </c>
      <c r="D72" s="83">
        <f>ENERO!D72+FEBRERO!D72+MARZO!D72+ABRIL!D72+MAYO!D72+JUNIO!D72+JULIO!D72+AGOSTO!D72+SEPTIEMBRE!D72+OCTUBRE!D72+NOVIEMBRE!D72+DICIEMBRE!D72</f>
        <v>0</v>
      </c>
      <c r="E72" s="166">
        <f>ENERO!E72+FEBRERO!E72+MARZO!E72+ABRIL!E72+MAYO!E72+JUNIO!E72+JULIO!E72+AGOSTO!E72+SEPTIEMBRE!E72+OCTUBRE!E72+NOVIEMBRE!E72+DICIEMBRE!E72</f>
        <v>0</v>
      </c>
      <c r="F72" s="166">
        <f>ENERO!F72+FEBRERO!F72+MARZO!F72+ABRIL!F72+MAYO!F72+JUNIO!F72+JULIO!F72+AGOSTO!F72+SEPTIEMBRE!F72+OCTUBRE!F72+NOVIEMBRE!F72+DICIEMBRE!F72</f>
        <v>0</v>
      </c>
      <c r="G72" s="166">
        <f>ENERO!G72+FEBRERO!G72+MARZO!G72+ABRIL!G72+MAYO!G72+JUNIO!G72+JULIO!G72+AGOSTO!G72+SEPTIEMBRE!G72+OCTUBRE!G72+NOVIEMBRE!G72+DICIEMBRE!G72</f>
        <v>0</v>
      </c>
      <c r="H72" s="166">
        <f>ENERO!H72+FEBRERO!H72+MARZO!H72+ABRIL!H72+MAYO!H72+JUNIO!H72+JULIO!H72+AGOSTO!H72+SEPTIEMBRE!H72+OCTUBRE!H72+NOVIEMBRE!H72+DICIEMBRE!H72</f>
        <v>0</v>
      </c>
      <c r="I72" s="84">
        <f>ENERO!I72+FEBRERO!I72+MARZO!I72+ABRIL!I72+MAYO!I72+JUNIO!I72+JULIO!I72+AGOSTO!I72+SEPTIEMBRE!I72+OCTUBRE!I72+NOVIEMBRE!I72+DICIEMBRE!I72</f>
        <v>0</v>
      </c>
      <c r="J72" s="83">
        <f>ENERO!J72+FEBRERO!J72+MARZO!J72+ABRIL!J72+MAYO!J72+JUNIO!J72+JULIO!J72+AGOSTO!J72+SEPTIEMBRE!J72+OCTUBRE!J72+NOVIEMBRE!J72+DICIEMBRE!J72</f>
        <v>0</v>
      </c>
      <c r="K72" s="84">
        <f>ENERO!K72+FEBRERO!K72+MARZO!K72+ABRIL!K72+MAYO!K72+JUNIO!K72+JULIO!K72+AGOSTO!K72+SEPTIEMBRE!K72+OCTUBRE!K72+NOVIEMBRE!K72+DICIEMBRE!K72</f>
        <v>0</v>
      </c>
      <c r="L72" s="167">
        <f>ENERO!L72+FEBRERO!L72+MARZO!L72+ABRIL!L72+MAYO!L72+JUNIO!L72+JULIO!L72+AGOSTO!L72+SEPTIEMBRE!L72+OCTUBRE!L72+NOVIEMBRE!L72+DICIEMBRE!L72</f>
        <v>0</v>
      </c>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6"/>
        <v>0</v>
      </c>
      <c r="D73" s="88">
        <f>ENERO!D73+FEBRERO!D73+MARZO!D73+ABRIL!D73+MAYO!D73+JUNIO!D73+JULIO!D73+AGOSTO!D73+SEPTIEMBRE!D73+OCTUBRE!D73+NOVIEMBRE!D73+DICIEMBRE!D73</f>
        <v>0</v>
      </c>
      <c r="E73" s="170">
        <f>ENERO!E73+FEBRERO!E73+MARZO!E73+ABRIL!E73+MAYO!E73+JUNIO!E73+JULIO!E73+AGOSTO!E73+SEPTIEMBRE!E73+OCTUBRE!E73+NOVIEMBRE!E73+DICIEMBRE!E73</f>
        <v>0</v>
      </c>
      <c r="F73" s="170">
        <f>ENERO!F73+FEBRERO!F73+MARZO!F73+ABRIL!F73+MAYO!F73+JUNIO!F73+JULIO!F73+AGOSTO!F73+SEPTIEMBRE!F73+OCTUBRE!F73+NOVIEMBRE!F73+DICIEMBRE!F73</f>
        <v>0</v>
      </c>
      <c r="G73" s="170">
        <f>ENERO!G73+FEBRERO!G73+MARZO!G73+ABRIL!G73+MAYO!G73+JUNIO!G73+JULIO!G73+AGOSTO!G73+SEPTIEMBRE!G73+OCTUBRE!G73+NOVIEMBRE!G73+DICIEMBRE!G73</f>
        <v>0</v>
      </c>
      <c r="H73" s="170">
        <f>ENERO!H73+FEBRERO!H73+MARZO!H73+ABRIL!H73+MAYO!H73+JUNIO!H73+JULIO!H73+AGOSTO!H73+SEPTIEMBRE!H73+OCTUBRE!H73+NOVIEMBRE!H73+DICIEMBRE!H73</f>
        <v>0</v>
      </c>
      <c r="I73" s="89">
        <f>ENERO!I73+FEBRERO!I73+MARZO!I73+ABRIL!I73+MAYO!I73+JUNIO!I73+JULIO!I73+AGOSTO!I73+SEPTIEMBRE!I73+OCTUBRE!I73+NOVIEMBRE!I73+DICIEMBRE!I73</f>
        <v>0</v>
      </c>
      <c r="J73" s="88">
        <f>ENERO!J73+FEBRERO!J73+MARZO!J73+ABRIL!J73+MAYO!J73+JUNIO!J73+JULIO!J73+AGOSTO!J73+SEPTIEMBRE!J73+OCTUBRE!J73+NOVIEMBRE!J73+DICIEMBRE!J73</f>
        <v>0</v>
      </c>
      <c r="K73" s="89">
        <f>ENERO!K73+FEBRERO!K73+MARZO!K73+ABRIL!K73+MAYO!K73+JUNIO!K73+JULIO!K73+AGOSTO!K73+SEPTIEMBRE!K73+OCTUBRE!K73+NOVIEMBRE!K73+DICIEMBRE!K73</f>
        <v>0</v>
      </c>
      <c r="L73" s="171">
        <f>ENERO!L73+FEBRERO!L73+MARZO!L73+ABRIL!L73+MAYO!L73+JUNIO!L73+JULIO!L73+AGOSTO!L73+SEPTIEMBRE!L73+OCTUBRE!L73+NOVIEMBRE!L73+DICIEMBRE!L73</f>
        <v>0</v>
      </c>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7">SUM(D74:G74)</f>
        <v>0</v>
      </c>
      <c r="D74" s="160">
        <f>ENERO!D74+FEBRERO!D74+MARZO!D74+ABRIL!D74+MAYO!D74+JUNIO!D74+JULIO!D74+AGOSTO!D74+SEPTIEMBRE!D74+OCTUBRE!D74+NOVIEMBRE!D74+DICIEMBRE!D74</f>
        <v>0</v>
      </c>
      <c r="E74" s="161">
        <f>ENERO!E74+FEBRERO!E74+MARZO!E74+ABRIL!E74+MAYO!E74+JUNIO!E74+JULIO!E74+AGOSTO!E74+SEPTIEMBRE!E74+OCTUBRE!E74+NOVIEMBRE!E74+DICIEMBRE!E74</f>
        <v>0</v>
      </c>
      <c r="F74" s="161">
        <f>ENERO!F74+FEBRERO!F74+MARZO!F74+ABRIL!F74+MAYO!F74+JUNIO!F74+JULIO!F74+AGOSTO!F74+SEPTIEMBRE!F74+OCTUBRE!F74+NOVIEMBRE!F74+DICIEMBRE!F74</f>
        <v>0</v>
      </c>
      <c r="G74" s="161">
        <f>ENERO!G74+FEBRERO!G74+MARZO!G74+ABRIL!G74+MAYO!G74+JUNIO!G74+JULIO!G74+AGOSTO!G74+SEPTIEMBRE!G74+OCTUBRE!G74+NOVIEMBRE!G74+DICIEMBRE!G74</f>
        <v>0</v>
      </c>
      <c r="H74" s="172">
        <f>ENERO!H74+FEBRERO!H74+MARZO!H74+ABRIL!H74+MAYO!H74+JUNIO!H74+JULIO!H74+AGOSTO!H74+SEPTIEMBRE!H74+OCTUBRE!H74+NOVIEMBRE!H74+DICIEMBRE!H74</f>
        <v>0</v>
      </c>
      <c r="I74" s="173">
        <f>ENERO!I74+FEBRERO!I74+MARZO!I74+ABRIL!I74+MAYO!I74+JUNIO!I74+JULIO!I74+AGOSTO!I74+SEPTIEMBRE!I74+OCTUBRE!I74+NOVIEMBRE!I74+DICIEMBRE!I74</f>
        <v>0</v>
      </c>
      <c r="J74" s="160">
        <f>ENERO!J74+FEBRERO!J74+MARZO!J74+ABRIL!J74+MAYO!J74+JUNIO!J74+JULIO!J74+AGOSTO!J74+SEPTIEMBRE!J74+OCTUBRE!J74+NOVIEMBRE!J74+DICIEMBRE!J74</f>
        <v>0</v>
      </c>
      <c r="K74" s="162">
        <f>ENERO!K74+FEBRERO!K74+MARZO!K74+ABRIL!K74+MAYO!K74+JUNIO!K74+JULIO!K74+AGOSTO!K74+SEPTIEMBRE!K74+OCTUBRE!K74+NOVIEMBRE!K74+DICIEMBRE!K74</f>
        <v>0</v>
      </c>
      <c r="L74" s="163">
        <f>ENERO!L74+FEBRERO!L74+MARZO!L74+ABRIL!L74+MAYO!L74+JUNIO!L74+JULIO!L74+AGOSTO!L74+SEPTIEMBRE!L74+OCTUBRE!L74+NOVIEMBRE!L74+DICIEMBRE!L74</f>
        <v>0</v>
      </c>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7"/>
        <v>0</v>
      </c>
      <c r="D75" s="88">
        <f>ENERO!D75+FEBRERO!D75+MARZO!D75+ABRIL!D75+MAYO!D75+JUNIO!D75+JULIO!D75+AGOSTO!D75+SEPTIEMBRE!D75+OCTUBRE!D75+NOVIEMBRE!D75+DICIEMBRE!D75</f>
        <v>0</v>
      </c>
      <c r="E75" s="170">
        <f>ENERO!E75+FEBRERO!E75+MARZO!E75+ABRIL!E75+MAYO!E75+JUNIO!E75+JULIO!E75+AGOSTO!E75+SEPTIEMBRE!E75+OCTUBRE!E75+NOVIEMBRE!E75+DICIEMBRE!E75</f>
        <v>0</v>
      </c>
      <c r="F75" s="170">
        <f>ENERO!F75+FEBRERO!F75+MARZO!F75+ABRIL!F75+MAYO!F75+JUNIO!F75+JULIO!F75+AGOSTO!F75+SEPTIEMBRE!F75+OCTUBRE!F75+NOVIEMBRE!F75+DICIEMBRE!F75</f>
        <v>0</v>
      </c>
      <c r="G75" s="170">
        <f>ENERO!G75+FEBRERO!G75+MARZO!G75+ABRIL!G75+MAYO!G75+JUNIO!G75+JULIO!G75+AGOSTO!G75+SEPTIEMBRE!G75+OCTUBRE!G75+NOVIEMBRE!G75+DICIEMBRE!G75</f>
        <v>0</v>
      </c>
      <c r="H75" s="174">
        <f>ENERO!H75+FEBRERO!H75+MARZO!H75+ABRIL!H75+MAYO!H75+JUNIO!H75+JULIO!H75+AGOSTO!H75+SEPTIEMBRE!H75+OCTUBRE!H75+NOVIEMBRE!H75+DICIEMBRE!H75</f>
        <v>0</v>
      </c>
      <c r="I75" s="175">
        <f>ENERO!I75+FEBRERO!I75+MARZO!I75+ABRIL!I75+MAYO!I75+JUNIO!I75+JULIO!I75+AGOSTO!I75+SEPTIEMBRE!I75+OCTUBRE!I75+NOVIEMBRE!I75+DICIEMBRE!I75</f>
        <v>0</v>
      </c>
      <c r="J75" s="88">
        <f>ENERO!J75+FEBRERO!J75+MARZO!J75+ABRIL!J75+MAYO!J75+JUNIO!J75+JULIO!J75+AGOSTO!J75+SEPTIEMBRE!J75+OCTUBRE!J75+NOVIEMBRE!J75+DICIEMBRE!J75</f>
        <v>0</v>
      </c>
      <c r="K75" s="89">
        <f>ENERO!K75+FEBRERO!K75+MARZO!K75+ABRIL!K75+MAYO!K75+JUNIO!K75+JULIO!K75+AGOSTO!K75+SEPTIEMBRE!K75+OCTUBRE!K75+NOVIEMBRE!K75+DICIEMBRE!K75</f>
        <v>0</v>
      </c>
      <c r="L75" s="171">
        <f>ENERO!L75+FEBRERO!L75+MARZO!L75+ABRIL!L75+MAYO!L75+JUNIO!L75+JULIO!L75+AGOSTO!L75+SEPTIEMBRE!L75+OCTUBRE!L75+NOVIEMBRE!L75+DICIEMBRE!L75</f>
        <v>0</v>
      </c>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7"/>
        <v>0</v>
      </c>
      <c r="D76" s="160">
        <f>ENERO!D76+FEBRERO!D76+MARZO!D76+ABRIL!D76+MAYO!D76+JUNIO!D76+JULIO!D76+AGOSTO!D76+SEPTIEMBRE!D76+OCTUBRE!D76+NOVIEMBRE!D76+DICIEMBRE!D76</f>
        <v>0</v>
      </c>
      <c r="E76" s="161">
        <f>ENERO!E76+FEBRERO!E76+MARZO!E76+ABRIL!E76+MAYO!E76+JUNIO!E76+JULIO!E76+AGOSTO!E76+SEPTIEMBRE!E76+OCTUBRE!E76+NOVIEMBRE!E76+DICIEMBRE!E76</f>
        <v>0</v>
      </c>
      <c r="F76" s="161">
        <f>ENERO!F76+FEBRERO!F76+MARZO!F76+ABRIL!F76+MAYO!F76+JUNIO!F76+JULIO!F76+AGOSTO!F76+SEPTIEMBRE!F76+OCTUBRE!F76+NOVIEMBRE!F76+DICIEMBRE!F76</f>
        <v>0</v>
      </c>
      <c r="G76" s="161">
        <f>ENERO!G76+FEBRERO!G76+MARZO!G76+ABRIL!G76+MAYO!G76+JUNIO!G76+JULIO!G76+AGOSTO!G76+SEPTIEMBRE!G76+OCTUBRE!G76+NOVIEMBRE!G76+DICIEMBRE!G76</f>
        <v>0</v>
      </c>
      <c r="H76" s="172">
        <f>ENERO!H76+FEBRERO!H76+MARZO!H76+ABRIL!H76+MAYO!H76+JUNIO!H76+JULIO!H76+AGOSTO!H76+SEPTIEMBRE!H76+OCTUBRE!H76+NOVIEMBRE!H76+DICIEMBRE!H76</f>
        <v>0</v>
      </c>
      <c r="I76" s="173">
        <f>ENERO!I76+FEBRERO!I76+MARZO!I76+ABRIL!I76+MAYO!I76+JUNIO!I76+JULIO!I76+AGOSTO!I76+SEPTIEMBRE!I76+OCTUBRE!I76+NOVIEMBRE!I76+DICIEMBRE!I76</f>
        <v>0</v>
      </c>
      <c r="J76" s="160">
        <f>ENERO!J76+FEBRERO!J76+MARZO!J76+ABRIL!J76+MAYO!J76+JUNIO!J76+JULIO!J76+AGOSTO!J76+SEPTIEMBRE!J76+OCTUBRE!J76+NOVIEMBRE!J76+DICIEMBRE!J76</f>
        <v>0</v>
      </c>
      <c r="K76" s="162">
        <f>ENERO!K76+FEBRERO!K76+MARZO!K76+ABRIL!K76+MAYO!K76+JUNIO!K76+JULIO!K76+AGOSTO!K76+SEPTIEMBRE!K76+OCTUBRE!K76+NOVIEMBRE!K76+DICIEMBRE!K76</f>
        <v>0</v>
      </c>
      <c r="L76" s="163">
        <f>ENERO!L76+FEBRERO!L76+MARZO!L76+ABRIL!L76+MAYO!L76+JUNIO!L76+JULIO!L76+AGOSTO!L76+SEPTIEMBRE!L76+OCTUBRE!L76+NOVIEMBRE!L76+DICIEMBRE!L76</f>
        <v>0</v>
      </c>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7"/>
        <v>0</v>
      </c>
      <c r="D77" s="83">
        <f>ENERO!D77+FEBRERO!D77+MARZO!D77+ABRIL!D77+MAYO!D77+JUNIO!D77+JULIO!D77+AGOSTO!D77+SEPTIEMBRE!D77+OCTUBRE!D77+NOVIEMBRE!D77+DICIEMBRE!D77</f>
        <v>0</v>
      </c>
      <c r="E77" s="166">
        <f>ENERO!E77+FEBRERO!E77+MARZO!E77+ABRIL!E77+MAYO!E77+JUNIO!E77+JULIO!E77+AGOSTO!E77+SEPTIEMBRE!E77+OCTUBRE!E77+NOVIEMBRE!E77+DICIEMBRE!E77</f>
        <v>0</v>
      </c>
      <c r="F77" s="166">
        <f>ENERO!F77+FEBRERO!F77+MARZO!F77+ABRIL!F77+MAYO!F77+JUNIO!F77+JULIO!F77+AGOSTO!F77+SEPTIEMBRE!F77+OCTUBRE!F77+NOVIEMBRE!F77+DICIEMBRE!F77</f>
        <v>0</v>
      </c>
      <c r="G77" s="166">
        <f>ENERO!G77+FEBRERO!G77+MARZO!G77+ABRIL!G77+MAYO!G77+JUNIO!G77+JULIO!G77+AGOSTO!G77+SEPTIEMBRE!G77+OCTUBRE!G77+NOVIEMBRE!G77+DICIEMBRE!G77</f>
        <v>0</v>
      </c>
      <c r="H77" s="176">
        <f>ENERO!H77+FEBRERO!H77+MARZO!H77+ABRIL!H77+MAYO!H77+JUNIO!H77+JULIO!H77+AGOSTO!H77+SEPTIEMBRE!H77+OCTUBRE!H77+NOVIEMBRE!H77+DICIEMBRE!H77</f>
        <v>0</v>
      </c>
      <c r="I77" s="177">
        <f>ENERO!I77+FEBRERO!I77+MARZO!I77+ABRIL!I77+MAYO!I77+JUNIO!I77+JULIO!I77+AGOSTO!I77+SEPTIEMBRE!I77+OCTUBRE!I77+NOVIEMBRE!I77+DICIEMBRE!I77</f>
        <v>0</v>
      </c>
      <c r="J77" s="83">
        <f>ENERO!J77+FEBRERO!J77+MARZO!J77+ABRIL!J77+MAYO!J77+JUNIO!J77+JULIO!J77+AGOSTO!J77+SEPTIEMBRE!J77+OCTUBRE!J77+NOVIEMBRE!J77+DICIEMBRE!J77</f>
        <v>0</v>
      </c>
      <c r="K77" s="84">
        <f>ENERO!K77+FEBRERO!K77+MARZO!K77+ABRIL!K77+MAYO!K77+JUNIO!K77+JULIO!K77+AGOSTO!K77+SEPTIEMBRE!K77+OCTUBRE!K77+NOVIEMBRE!K77+DICIEMBRE!K77</f>
        <v>0</v>
      </c>
      <c r="L77" s="167">
        <f>ENERO!L77+FEBRERO!L77+MARZO!L77+ABRIL!L77+MAYO!L77+JUNIO!L77+JULIO!L77+AGOSTO!L77+SEPTIEMBRE!L77+OCTUBRE!L77+NOVIEMBRE!L77+DICIEMBRE!L77</f>
        <v>0</v>
      </c>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7"/>
        <v>0</v>
      </c>
      <c r="D78" s="83">
        <f>ENERO!D78+FEBRERO!D78+MARZO!D78+ABRIL!D78+MAYO!D78+JUNIO!D78+JULIO!D78+AGOSTO!D78+SEPTIEMBRE!D78+OCTUBRE!D78+NOVIEMBRE!D78+DICIEMBRE!D78</f>
        <v>0</v>
      </c>
      <c r="E78" s="166">
        <f>ENERO!E78+FEBRERO!E78+MARZO!E78+ABRIL!E78+MAYO!E78+JUNIO!E78+JULIO!E78+AGOSTO!E78+SEPTIEMBRE!E78+OCTUBRE!E78+NOVIEMBRE!E78+DICIEMBRE!E78</f>
        <v>0</v>
      </c>
      <c r="F78" s="166">
        <f>ENERO!F78+FEBRERO!F78+MARZO!F78+ABRIL!F78+MAYO!F78+JUNIO!F78+JULIO!F78+AGOSTO!F78+SEPTIEMBRE!F78+OCTUBRE!F78+NOVIEMBRE!F78+DICIEMBRE!F78</f>
        <v>0</v>
      </c>
      <c r="G78" s="166">
        <f>ENERO!G78+FEBRERO!G78+MARZO!G78+ABRIL!G78+MAYO!G78+JUNIO!G78+JULIO!G78+AGOSTO!G78+SEPTIEMBRE!G78+OCTUBRE!G78+NOVIEMBRE!G78+DICIEMBRE!G78</f>
        <v>0</v>
      </c>
      <c r="H78" s="176">
        <f>ENERO!H78+FEBRERO!H78+MARZO!H78+ABRIL!H78+MAYO!H78+JUNIO!H78+JULIO!H78+AGOSTO!H78+SEPTIEMBRE!H78+OCTUBRE!H78+NOVIEMBRE!H78+DICIEMBRE!H78</f>
        <v>0</v>
      </c>
      <c r="I78" s="177">
        <f>ENERO!I78+FEBRERO!I78+MARZO!I78+ABRIL!I78+MAYO!I78+JUNIO!I78+JULIO!I78+AGOSTO!I78+SEPTIEMBRE!I78+OCTUBRE!I78+NOVIEMBRE!I78+DICIEMBRE!I78</f>
        <v>0</v>
      </c>
      <c r="J78" s="83">
        <f>ENERO!J78+FEBRERO!J78+MARZO!J78+ABRIL!J78+MAYO!J78+JUNIO!J78+JULIO!J78+AGOSTO!J78+SEPTIEMBRE!J78+OCTUBRE!J78+NOVIEMBRE!J78+DICIEMBRE!J78</f>
        <v>0</v>
      </c>
      <c r="K78" s="84">
        <f>ENERO!K78+FEBRERO!K78+MARZO!K78+ABRIL!K78+MAYO!K78+JUNIO!K78+JULIO!K78+AGOSTO!K78+SEPTIEMBRE!K78+OCTUBRE!K78+NOVIEMBRE!K78+DICIEMBRE!K78</f>
        <v>0</v>
      </c>
      <c r="L78" s="167">
        <f>ENERO!L78+FEBRERO!L78+MARZO!L78+ABRIL!L78+MAYO!L78+JUNIO!L78+JULIO!L78+AGOSTO!L78+SEPTIEMBRE!L78+OCTUBRE!L78+NOVIEMBRE!L78+DICIEMBRE!L78</f>
        <v>0</v>
      </c>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7"/>
        <v>0</v>
      </c>
      <c r="D79" s="88">
        <f>ENERO!D79+FEBRERO!D79+MARZO!D79+ABRIL!D79+MAYO!D79+JUNIO!D79+JULIO!D79+AGOSTO!D79+SEPTIEMBRE!D79+OCTUBRE!D79+NOVIEMBRE!D79+DICIEMBRE!D79</f>
        <v>0</v>
      </c>
      <c r="E79" s="170">
        <f>ENERO!E79+FEBRERO!E79+MARZO!E79+ABRIL!E79+MAYO!E79+JUNIO!E79+JULIO!E79+AGOSTO!E79+SEPTIEMBRE!E79+OCTUBRE!E79+NOVIEMBRE!E79+DICIEMBRE!E79</f>
        <v>0</v>
      </c>
      <c r="F79" s="170">
        <f>ENERO!F79+FEBRERO!F79+MARZO!F79+ABRIL!F79+MAYO!F79+JUNIO!F79+JULIO!F79+AGOSTO!F79+SEPTIEMBRE!F79+OCTUBRE!F79+NOVIEMBRE!F79+DICIEMBRE!F79</f>
        <v>0</v>
      </c>
      <c r="G79" s="170">
        <f>ENERO!G79+FEBRERO!G79+MARZO!G79+ABRIL!G79+MAYO!G79+JUNIO!G79+JULIO!G79+AGOSTO!G79+SEPTIEMBRE!G79+OCTUBRE!G79+NOVIEMBRE!G79+DICIEMBRE!G79</f>
        <v>0</v>
      </c>
      <c r="H79" s="174">
        <f>ENERO!H79+FEBRERO!H79+MARZO!H79+ABRIL!H79+MAYO!H79+JUNIO!H79+JULIO!H79+AGOSTO!H79+SEPTIEMBRE!H79+OCTUBRE!H79+NOVIEMBRE!H79+DICIEMBRE!H79</f>
        <v>0</v>
      </c>
      <c r="I79" s="175">
        <f>ENERO!I79+FEBRERO!I79+MARZO!I79+ABRIL!I79+MAYO!I79+JUNIO!I79+JULIO!I79+AGOSTO!I79+SEPTIEMBRE!I79+OCTUBRE!I79+NOVIEMBRE!I79+DICIEMBRE!I79</f>
        <v>0</v>
      </c>
      <c r="J79" s="88">
        <f>ENERO!J79+FEBRERO!J79+MARZO!J79+ABRIL!J79+MAYO!J79+JUNIO!J79+JULIO!J79+AGOSTO!J79+SEPTIEMBRE!J79+OCTUBRE!J79+NOVIEMBRE!J79+DICIEMBRE!J79</f>
        <v>0</v>
      </c>
      <c r="K79" s="89">
        <f>ENERO!K79+FEBRERO!K79+MARZO!K79+ABRIL!K79+MAYO!K79+JUNIO!K79+JULIO!K79+AGOSTO!K79+SEPTIEMBRE!K79+OCTUBRE!K79+NOVIEMBRE!K79+DICIEMBRE!K79</f>
        <v>0</v>
      </c>
      <c r="L79" s="171">
        <f>ENERO!L79+FEBRERO!L79+MARZO!L79+ABRIL!L79+MAYO!L79+JUNIO!L79+JULIO!L79+AGOSTO!L79+SEPTIEMBRE!L79+OCTUBRE!L79+NOVIEMBRE!L79+DICIEMBRE!L79</f>
        <v>0</v>
      </c>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6"/>
        <v>0</v>
      </c>
      <c r="D80" s="160">
        <f>ENERO!D80+FEBRERO!D80+MARZO!D80+ABRIL!D80+MAYO!D80+JUNIO!D80+JULIO!D80+AGOSTO!D80+SEPTIEMBRE!D80+OCTUBRE!D80+NOVIEMBRE!D80+DICIEMBRE!D80</f>
        <v>0</v>
      </c>
      <c r="E80" s="161">
        <f>ENERO!E80+FEBRERO!E80+MARZO!E80+ABRIL!E80+MAYO!E80+JUNIO!E80+JULIO!E80+AGOSTO!E80+SEPTIEMBRE!E80+OCTUBRE!E80+NOVIEMBRE!E80+DICIEMBRE!E80</f>
        <v>0</v>
      </c>
      <c r="F80" s="161">
        <f>ENERO!F80+FEBRERO!F80+MARZO!F80+ABRIL!F80+MAYO!F80+JUNIO!F80+JULIO!F80+AGOSTO!F80+SEPTIEMBRE!F80+OCTUBRE!F80+NOVIEMBRE!F80+DICIEMBRE!F80</f>
        <v>0</v>
      </c>
      <c r="G80" s="161">
        <f>ENERO!G80+FEBRERO!G80+MARZO!G80+ABRIL!G80+MAYO!G80+JUNIO!G80+JULIO!G80+AGOSTO!G80+SEPTIEMBRE!G80+OCTUBRE!G80+NOVIEMBRE!G80+DICIEMBRE!G80</f>
        <v>0</v>
      </c>
      <c r="H80" s="161">
        <f>ENERO!H80+FEBRERO!H80+MARZO!H80+ABRIL!H80+MAYO!H80+JUNIO!H80+JULIO!H80+AGOSTO!H80+SEPTIEMBRE!H80+OCTUBRE!H80+NOVIEMBRE!H80+DICIEMBRE!H80</f>
        <v>0</v>
      </c>
      <c r="I80" s="162">
        <f>ENERO!I80+FEBRERO!I80+MARZO!I80+ABRIL!I80+MAYO!I80+JUNIO!I80+JULIO!I80+AGOSTO!I80+SEPTIEMBRE!I80+OCTUBRE!I80+NOVIEMBRE!I80+DICIEMBRE!I80</f>
        <v>0</v>
      </c>
      <c r="J80" s="160">
        <f>ENERO!J80+FEBRERO!J80+MARZO!J80+ABRIL!J80+MAYO!J80+JUNIO!J80+JULIO!J80+AGOSTO!J80+SEPTIEMBRE!J80+OCTUBRE!J80+NOVIEMBRE!J80+DICIEMBRE!J80</f>
        <v>0</v>
      </c>
      <c r="K80" s="162">
        <f>ENERO!K80+FEBRERO!K80+MARZO!K80+ABRIL!K80+MAYO!K80+JUNIO!K80+JULIO!K80+AGOSTO!K80+SEPTIEMBRE!K80+OCTUBRE!K80+NOVIEMBRE!K80+DICIEMBRE!K80</f>
        <v>0</v>
      </c>
      <c r="L80" s="163">
        <f>ENERO!L80+FEBRERO!L80+MARZO!L80+ABRIL!L80+MAYO!L80+JUNIO!L80+JULIO!L80+AGOSTO!L80+SEPTIEMBRE!L80+OCTUBRE!L80+NOVIEMBRE!L80+DICIEMBRE!L80</f>
        <v>0</v>
      </c>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6"/>
        <v>0</v>
      </c>
      <c r="D81" s="88">
        <f>ENERO!D81+FEBRERO!D81+MARZO!D81+ABRIL!D81+MAYO!D81+JUNIO!D81+JULIO!D81+AGOSTO!D81+SEPTIEMBRE!D81+OCTUBRE!D81+NOVIEMBRE!D81+DICIEMBRE!D81</f>
        <v>0</v>
      </c>
      <c r="E81" s="170">
        <f>ENERO!E81+FEBRERO!E81+MARZO!E81+ABRIL!E81+MAYO!E81+JUNIO!E81+JULIO!E81+AGOSTO!E81+SEPTIEMBRE!E81+OCTUBRE!E81+NOVIEMBRE!E81+DICIEMBRE!E81</f>
        <v>0</v>
      </c>
      <c r="F81" s="170">
        <f>ENERO!F81+FEBRERO!F81+MARZO!F81+ABRIL!F81+MAYO!F81+JUNIO!F81+JULIO!F81+AGOSTO!F81+SEPTIEMBRE!F81+OCTUBRE!F81+NOVIEMBRE!F81+DICIEMBRE!F81</f>
        <v>0</v>
      </c>
      <c r="G81" s="170">
        <f>ENERO!G81+FEBRERO!G81+MARZO!G81+ABRIL!G81+MAYO!G81+JUNIO!G81+JULIO!G81+AGOSTO!G81+SEPTIEMBRE!G81+OCTUBRE!G81+NOVIEMBRE!G81+DICIEMBRE!G81</f>
        <v>0</v>
      </c>
      <c r="H81" s="170">
        <f>ENERO!H81+FEBRERO!H81+MARZO!H81+ABRIL!H81+MAYO!H81+JUNIO!H81+JULIO!H81+AGOSTO!H81+SEPTIEMBRE!H81+OCTUBRE!H81+NOVIEMBRE!H81+DICIEMBRE!H81</f>
        <v>0</v>
      </c>
      <c r="I81" s="89">
        <f>ENERO!I81+FEBRERO!I81+MARZO!I81+ABRIL!I81+MAYO!I81+JUNIO!I81+JULIO!I81+AGOSTO!I81+SEPTIEMBRE!I81+OCTUBRE!I81+NOVIEMBRE!I81+DICIEMBRE!I81</f>
        <v>0</v>
      </c>
      <c r="J81" s="88">
        <f>ENERO!J81+FEBRERO!J81+MARZO!J81+ABRIL!J81+MAYO!J81+JUNIO!J81+JULIO!J81+AGOSTO!J81+SEPTIEMBRE!J81+OCTUBRE!J81+NOVIEMBRE!J81+DICIEMBRE!J81</f>
        <v>0</v>
      </c>
      <c r="K81" s="89">
        <f>ENERO!K81+FEBRERO!K81+MARZO!K81+ABRIL!K81+MAYO!K81+JUNIO!K81+JULIO!K81+AGOSTO!K81+SEPTIEMBRE!K81+OCTUBRE!K81+NOVIEMBRE!K81+DICIEMBRE!K81</f>
        <v>0</v>
      </c>
      <c r="L81" s="171">
        <f>ENERO!L81+FEBRERO!L81+MARZO!L81+ABRIL!L81+MAYO!L81+JUNIO!L81+JULIO!L81+AGOSTO!L81+SEPTIEMBRE!L81+OCTUBRE!L81+NOVIEMBRE!L81+DICIEMBRE!L81</f>
        <v>0</v>
      </c>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6"/>
        <v>0</v>
      </c>
      <c r="D82" s="160">
        <f>ENERO!D82+FEBRERO!D82+MARZO!D82+ABRIL!D82+MAYO!D82+JUNIO!D82+JULIO!D82+AGOSTO!D82+SEPTIEMBRE!D82+OCTUBRE!D82+NOVIEMBRE!D82+DICIEMBRE!D82</f>
        <v>0</v>
      </c>
      <c r="E82" s="161">
        <f>ENERO!E82+FEBRERO!E82+MARZO!E82+ABRIL!E82+MAYO!E82+JUNIO!E82+JULIO!E82+AGOSTO!E82+SEPTIEMBRE!E82+OCTUBRE!E82+NOVIEMBRE!E82+DICIEMBRE!E82</f>
        <v>0</v>
      </c>
      <c r="F82" s="161">
        <f>ENERO!F82+FEBRERO!F82+MARZO!F82+ABRIL!F82+MAYO!F82+JUNIO!F82+JULIO!F82+AGOSTO!F82+SEPTIEMBRE!F82+OCTUBRE!F82+NOVIEMBRE!F82+DICIEMBRE!F82</f>
        <v>0</v>
      </c>
      <c r="G82" s="161">
        <f>ENERO!G82+FEBRERO!G82+MARZO!G82+ABRIL!G82+MAYO!G82+JUNIO!G82+JULIO!G82+AGOSTO!G82+SEPTIEMBRE!G82+OCTUBRE!G82+NOVIEMBRE!G82+DICIEMBRE!G82</f>
        <v>0</v>
      </c>
      <c r="H82" s="161">
        <f>ENERO!H82+FEBRERO!H82+MARZO!H82+ABRIL!H82+MAYO!H82+JUNIO!H82+JULIO!H82+AGOSTO!H82+SEPTIEMBRE!H82+OCTUBRE!H82+NOVIEMBRE!H82+DICIEMBRE!H82</f>
        <v>0</v>
      </c>
      <c r="I82" s="162">
        <f>ENERO!I82+FEBRERO!I82+MARZO!I82+ABRIL!I82+MAYO!I82+JUNIO!I82+JULIO!I82+AGOSTO!I82+SEPTIEMBRE!I82+OCTUBRE!I82+NOVIEMBRE!I82+DICIEMBRE!I82</f>
        <v>0</v>
      </c>
      <c r="J82" s="160">
        <f>ENERO!J82+FEBRERO!J82+MARZO!J82+ABRIL!J82+MAYO!J82+JUNIO!J82+JULIO!J82+AGOSTO!J82+SEPTIEMBRE!J82+OCTUBRE!J82+NOVIEMBRE!J82+DICIEMBRE!J82</f>
        <v>0</v>
      </c>
      <c r="K82" s="162">
        <f>ENERO!K82+FEBRERO!K82+MARZO!K82+ABRIL!K82+MAYO!K82+JUNIO!K82+JULIO!K82+AGOSTO!K82+SEPTIEMBRE!K82+OCTUBRE!K82+NOVIEMBRE!K82+DICIEMBRE!K82</f>
        <v>0</v>
      </c>
      <c r="L82" s="163">
        <f>ENERO!L82+FEBRERO!L82+MARZO!L82+ABRIL!L82+MAYO!L82+JUNIO!L82+JULIO!L82+AGOSTO!L82+SEPTIEMBRE!L82+OCTUBRE!L82+NOVIEMBRE!L82+DICIEMBRE!L82</f>
        <v>0</v>
      </c>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6"/>
        <v>0</v>
      </c>
      <c r="D83" s="88">
        <f>ENERO!D83+FEBRERO!D83+MARZO!D83+ABRIL!D83+MAYO!D83+JUNIO!D83+JULIO!D83+AGOSTO!D83+SEPTIEMBRE!D83+OCTUBRE!D83+NOVIEMBRE!D83+DICIEMBRE!D83</f>
        <v>0</v>
      </c>
      <c r="E83" s="170">
        <f>ENERO!E83+FEBRERO!E83+MARZO!E83+ABRIL!E83+MAYO!E83+JUNIO!E83+JULIO!E83+AGOSTO!E83+SEPTIEMBRE!E83+OCTUBRE!E83+NOVIEMBRE!E83+DICIEMBRE!E83</f>
        <v>0</v>
      </c>
      <c r="F83" s="170">
        <f>ENERO!F83+FEBRERO!F83+MARZO!F83+ABRIL!F83+MAYO!F83+JUNIO!F83+JULIO!F83+AGOSTO!F83+SEPTIEMBRE!F83+OCTUBRE!F83+NOVIEMBRE!F83+DICIEMBRE!F83</f>
        <v>0</v>
      </c>
      <c r="G83" s="170">
        <f>ENERO!G83+FEBRERO!G83+MARZO!G83+ABRIL!G83+MAYO!G83+JUNIO!G83+JULIO!G83+AGOSTO!G83+SEPTIEMBRE!G83+OCTUBRE!G83+NOVIEMBRE!G83+DICIEMBRE!G83</f>
        <v>0</v>
      </c>
      <c r="H83" s="170">
        <f>ENERO!H83+FEBRERO!H83+MARZO!H83+ABRIL!H83+MAYO!H83+JUNIO!H83+JULIO!H83+AGOSTO!H83+SEPTIEMBRE!H83+OCTUBRE!H83+NOVIEMBRE!H83+DICIEMBRE!H83</f>
        <v>0</v>
      </c>
      <c r="I83" s="89">
        <f>ENERO!I83+FEBRERO!I83+MARZO!I83+ABRIL!I83+MAYO!I83+JUNIO!I83+JULIO!I83+AGOSTO!I83+SEPTIEMBRE!I83+OCTUBRE!I83+NOVIEMBRE!I83+DICIEMBRE!I83</f>
        <v>0</v>
      </c>
      <c r="J83" s="88">
        <f>ENERO!J83+FEBRERO!J83+MARZO!J83+ABRIL!J83+MAYO!J83+JUNIO!J83+JULIO!J83+AGOSTO!J83+SEPTIEMBRE!J83+OCTUBRE!J83+NOVIEMBRE!J83+DICIEMBRE!J83</f>
        <v>0</v>
      </c>
      <c r="K83" s="89">
        <f>ENERO!K83+FEBRERO!K83+MARZO!K83+ABRIL!K83+MAYO!K83+JUNIO!K83+JULIO!K83+AGOSTO!K83+SEPTIEMBRE!K83+OCTUBRE!K83+NOVIEMBRE!K83+DICIEMBRE!K83</f>
        <v>0</v>
      </c>
      <c r="L83" s="171">
        <f>ENERO!L83+FEBRERO!L83+MARZO!L83+ABRIL!L83+MAYO!L83+JUNIO!L83+JULIO!L83+AGOSTO!L83+SEPTIEMBRE!L83+OCTUBRE!L83+NOVIEMBRE!L83+DICIEMBRE!L83</f>
        <v>0</v>
      </c>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6"/>
        <v>0</v>
      </c>
      <c r="D84" s="160">
        <f>ENERO!D84+FEBRERO!D84+MARZO!D84+ABRIL!D84+MAYO!D84+JUNIO!D84+JULIO!D84+AGOSTO!D84+SEPTIEMBRE!D84+OCTUBRE!D84+NOVIEMBRE!D84+DICIEMBRE!D84</f>
        <v>0</v>
      </c>
      <c r="E84" s="161">
        <f>ENERO!E84+FEBRERO!E84+MARZO!E84+ABRIL!E84+MAYO!E84+JUNIO!E84+JULIO!E84+AGOSTO!E84+SEPTIEMBRE!E84+OCTUBRE!E84+NOVIEMBRE!E84+DICIEMBRE!E84</f>
        <v>0</v>
      </c>
      <c r="F84" s="161">
        <f>ENERO!F84+FEBRERO!F84+MARZO!F84+ABRIL!F84+MAYO!F84+JUNIO!F84+JULIO!F84+AGOSTO!F84+SEPTIEMBRE!F84+OCTUBRE!F84+NOVIEMBRE!F84+DICIEMBRE!F84</f>
        <v>0</v>
      </c>
      <c r="G84" s="161">
        <f>ENERO!G84+FEBRERO!G84+MARZO!G84+ABRIL!G84+MAYO!G84+JUNIO!G84+JULIO!G84+AGOSTO!G84+SEPTIEMBRE!G84+OCTUBRE!G84+NOVIEMBRE!G84+DICIEMBRE!G84</f>
        <v>0</v>
      </c>
      <c r="H84" s="161">
        <f>ENERO!H84+FEBRERO!H84+MARZO!H84+ABRIL!H84+MAYO!H84+JUNIO!H84+JULIO!H84+AGOSTO!H84+SEPTIEMBRE!H84+OCTUBRE!H84+NOVIEMBRE!H84+DICIEMBRE!H84</f>
        <v>0</v>
      </c>
      <c r="I84" s="162">
        <f>ENERO!I84+FEBRERO!I84+MARZO!I84+ABRIL!I84+MAYO!I84+JUNIO!I84+JULIO!I84+AGOSTO!I84+SEPTIEMBRE!I84+OCTUBRE!I84+NOVIEMBRE!I84+DICIEMBRE!I84</f>
        <v>0</v>
      </c>
      <c r="J84" s="160">
        <f>ENERO!J84+FEBRERO!J84+MARZO!J84+ABRIL!J84+MAYO!J84+JUNIO!J84+JULIO!J84+AGOSTO!J84+SEPTIEMBRE!J84+OCTUBRE!J84+NOVIEMBRE!J84+DICIEMBRE!J84</f>
        <v>0</v>
      </c>
      <c r="K84" s="162">
        <f>ENERO!K84+FEBRERO!K84+MARZO!K84+ABRIL!K84+MAYO!K84+JUNIO!K84+JULIO!K84+AGOSTO!K84+SEPTIEMBRE!K84+OCTUBRE!K84+NOVIEMBRE!K84+DICIEMBRE!K84</f>
        <v>0</v>
      </c>
      <c r="L84" s="163">
        <f>ENERO!L84+FEBRERO!L84+MARZO!L84+ABRIL!L84+MAYO!L84+JUNIO!L84+JULIO!L84+AGOSTO!L84+SEPTIEMBRE!L84+OCTUBRE!L84+NOVIEMBRE!L84+DICIEMBRE!L84</f>
        <v>0</v>
      </c>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6"/>
        <v>0</v>
      </c>
      <c r="D85" s="83">
        <f>ENERO!D85+FEBRERO!D85+MARZO!D85+ABRIL!D85+MAYO!D85+JUNIO!D85+JULIO!D85+AGOSTO!D85+SEPTIEMBRE!D85+OCTUBRE!D85+NOVIEMBRE!D85+DICIEMBRE!D85</f>
        <v>0</v>
      </c>
      <c r="E85" s="166">
        <f>ENERO!E85+FEBRERO!E85+MARZO!E85+ABRIL!E85+MAYO!E85+JUNIO!E85+JULIO!E85+AGOSTO!E85+SEPTIEMBRE!E85+OCTUBRE!E85+NOVIEMBRE!E85+DICIEMBRE!E85</f>
        <v>0</v>
      </c>
      <c r="F85" s="166">
        <f>ENERO!F85+FEBRERO!F85+MARZO!F85+ABRIL!F85+MAYO!F85+JUNIO!F85+JULIO!F85+AGOSTO!F85+SEPTIEMBRE!F85+OCTUBRE!F85+NOVIEMBRE!F85+DICIEMBRE!F85</f>
        <v>0</v>
      </c>
      <c r="G85" s="166">
        <f>ENERO!G85+FEBRERO!G85+MARZO!G85+ABRIL!G85+MAYO!G85+JUNIO!G85+JULIO!G85+AGOSTO!G85+SEPTIEMBRE!G85+OCTUBRE!G85+NOVIEMBRE!G85+DICIEMBRE!G85</f>
        <v>0</v>
      </c>
      <c r="H85" s="166">
        <f>ENERO!H85+FEBRERO!H85+MARZO!H85+ABRIL!H85+MAYO!H85+JUNIO!H85+JULIO!H85+AGOSTO!H85+SEPTIEMBRE!H85+OCTUBRE!H85+NOVIEMBRE!H85+DICIEMBRE!H85</f>
        <v>0</v>
      </c>
      <c r="I85" s="84">
        <f>ENERO!I85+FEBRERO!I85+MARZO!I85+ABRIL!I85+MAYO!I85+JUNIO!I85+JULIO!I85+AGOSTO!I85+SEPTIEMBRE!I85+OCTUBRE!I85+NOVIEMBRE!I85+DICIEMBRE!I85</f>
        <v>0</v>
      </c>
      <c r="J85" s="83">
        <f>ENERO!J85+FEBRERO!J85+MARZO!J85+ABRIL!J85+MAYO!J85+JUNIO!J85+JULIO!J85+AGOSTO!J85+SEPTIEMBRE!J85+OCTUBRE!J85+NOVIEMBRE!J85+DICIEMBRE!J85</f>
        <v>0</v>
      </c>
      <c r="K85" s="84">
        <f>ENERO!K85+FEBRERO!K85+MARZO!K85+ABRIL!K85+MAYO!K85+JUNIO!K85+JULIO!K85+AGOSTO!K85+SEPTIEMBRE!K85+OCTUBRE!K85+NOVIEMBRE!K85+DICIEMBRE!K85</f>
        <v>0</v>
      </c>
      <c r="L85" s="167">
        <f>ENERO!L85+FEBRERO!L85+MARZO!L85+ABRIL!L85+MAYO!L85+JUNIO!L85+JULIO!L85+AGOSTO!L85+SEPTIEMBRE!L85+OCTUBRE!L85+NOVIEMBRE!L85+DICIEMBRE!L85</f>
        <v>0</v>
      </c>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6"/>
        <v>0</v>
      </c>
      <c r="D86" s="83">
        <f>ENERO!D86+FEBRERO!D86+MARZO!D86+ABRIL!D86+MAYO!D86+JUNIO!D86+JULIO!D86+AGOSTO!D86+SEPTIEMBRE!D86+OCTUBRE!D86+NOVIEMBRE!D86+DICIEMBRE!D86</f>
        <v>0</v>
      </c>
      <c r="E86" s="166">
        <f>ENERO!E86+FEBRERO!E86+MARZO!E86+ABRIL!E86+MAYO!E86+JUNIO!E86+JULIO!E86+AGOSTO!E86+SEPTIEMBRE!E86+OCTUBRE!E86+NOVIEMBRE!E86+DICIEMBRE!E86</f>
        <v>0</v>
      </c>
      <c r="F86" s="166">
        <f>ENERO!F86+FEBRERO!F86+MARZO!F86+ABRIL!F86+MAYO!F86+JUNIO!F86+JULIO!F86+AGOSTO!F86+SEPTIEMBRE!F86+OCTUBRE!F86+NOVIEMBRE!F86+DICIEMBRE!F86</f>
        <v>0</v>
      </c>
      <c r="G86" s="166">
        <f>ENERO!G86+FEBRERO!G86+MARZO!G86+ABRIL!G86+MAYO!G86+JUNIO!G86+JULIO!G86+AGOSTO!G86+SEPTIEMBRE!G86+OCTUBRE!G86+NOVIEMBRE!G86+DICIEMBRE!G86</f>
        <v>0</v>
      </c>
      <c r="H86" s="166">
        <f>ENERO!H86+FEBRERO!H86+MARZO!H86+ABRIL!H86+MAYO!H86+JUNIO!H86+JULIO!H86+AGOSTO!H86+SEPTIEMBRE!H86+OCTUBRE!H86+NOVIEMBRE!H86+DICIEMBRE!H86</f>
        <v>0</v>
      </c>
      <c r="I86" s="84">
        <f>ENERO!I86+FEBRERO!I86+MARZO!I86+ABRIL!I86+MAYO!I86+JUNIO!I86+JULIO!I86+AGOSTO!I86+SEPTIEMBRE!I86+OCTUBRE!I86+NOVIEMBRE!I86+DICIEMBRE!I86</f>
        <v>0</v>
      </c>
      <c r="J86" s="83">
        <f>ENERO!J86+FEBRERO!J86+MARZO!J86+ABRIL!J86+MAYO!J86+JUNIO!J86+JULIO!J86+AGOSTO!J86+SEPTIEMBRE!J86+OCTUBRE!J86+NOVIEMBRE!J86+DICIEMBRE!J86</f>
        <v>0</v>
      </c>
      <c r="K86" s="84">
        <f>ENERO!K86+FEBRERO!K86+MARZO!K86+ABRIL!K86+MAYO!K86+JUNIO!K86+JULIO!K86+AGOSTO!K86+SEPTIEMBRE!K86+OCTUBRE!K86+NOVIEMBRE!K86+DICIEMBRE!K86</f>
        <v>0</v>
      </c>
      <c r="L86" s="167">
        <f>ENERO!L86+FEBRERO!L86+MARZO!L86+ABRIL!L86+MAYO!L86+JUNIO!L86+JULIO!L86+AGOSTO!L86+SEPTIEMBRE!L86+OCTUBRE!L86+NOVIEMBRE!L86+DICIEMBRE!L86</f>
        <v>0</v>
      </c>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6"/>
        <v>0</v>
      </c>
      <c r="D87" s="83">
        <f>ENERO!D87+FEBRERO!D87+MARZO!D87+ABRIL!D87+MAYO!D87+JUNIO!D87+JULIO!D87+AGOSTO!D87+SEPTIEMBRE!D87+OCTUBRE!D87+NOVIEMBRE!D87+DICIEMBRE!D87</f>
        <v>0</v>
      </c>
      <c r="E87" s="166">
        <f>ENERO!E87+FEBRERO!E87+MARZO!E87+ABRIL!E87+MAYO!E87+JUNIO!E87+JULIO!E87+AGOSTO!E87+SEPTIEMBRE!E87+OCTUBRE!E87+NOVIEMBRE!E87+DICIEMBRE!E87</f>
        <v>0</v>
      </c>
      <c r="F87" s="166">
        <f>ENERO!F87+FEBRERO!F87+MARZO!F87+ABRIL!F87+MAYO!F87+JUNIO!F87+JULIO!F87+AGOSTO!F87+SEPTIEMBRE!F87+OCTUBRE!F87+NOVIEMBRE!F87+DICIEMBRE!F87</f>
        <v>0</v>
      </c>
      <c r="G87" s="166">
        <f>ENERO!G87+FEBRERO!G87+MARZO!G87+ABRIL!G87+MAYO!G87+JUNIO!G87+JULIO!G87+AGOSTO!G87+SEPTIEMBRE!G87+OCTUBRE!G87+NOVIEMBRE!G87+DICIEMBRE!G87</f>
        <v>0</v>
      </c>
      <c r="H87" s="166">
        <f>ENERO!H87+FEBRERO!H87+MARZO!H87+ABRIL!H87+MAYO!H87+JUNIO!H87+JULIO!H87+AGOSTO!H87+SEPTIEMBRE!H87+OCTUBRE!H87+NOVIEMBRE!H87+DICIEMBRE!H87</f>
        <v>0</v>
      </c>
      <c r="I87" s="84">
        <f>ENERO!I87+FEBRERO!I87+MARZO!I87+ABRIL!I87+MAYO!I87+JUNIO!I87+JULIO!I87+AGOSTO!I87+SEPTIEMBRE!I87+OCTUBRE!I87+NOVIEMBRE!I87+DICIEMBRE!I87</f>
        <v>0</v>
      </c>
      <c r="J87" s="83">
        <f>ENERO!J87+FEBRERO!J87+MARZO!J87+ABRIL!J87+MAYO!J87+JUNIO!J87+JULIO!J87+AGOSTO!J87+SEPTIEMBRE!J87+OCTUBRE!J87+NOVIEMBRE!J87+DICIEMBRE!J87</f>
        <v>0</v>
      </c>
      <c r="K87" s="84">
        <f>ENERO!K87+FEBRERO!K87+MARZO!K87+ABRIL!K87+MAYO!K87+JUNIO!K87+JULIO!K87+AGOSTO!K87+SEPTIEMBRE!K87+OCTUBRE!K87+NOVIEMBRE!K87+DICIEMBRE!K87</f>
        <v>0</v>
      </c>
      <c r="L87" s="167">
        <f>ENERO!L87+FEBRERO!L87+MARZO!L87+ABRIL!L87+MAYO!L87+JUNIO!L87+JULIO!L87+AGOSTO!L87+SEPTIEMBRE!L87+OCTUBRE!L87+NOVIEMBRE!L87+DICIEMBRE!L87</f>
        <v>0</v>
      </c>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6"/>
        <v>0</v>
      </c>
      <c r="D88" s="83">
        <f>ENERO!D88+FEBRERO!D88+MARZO!D88+ABRIL!D88+MAYO!D88+JUNIO!D88+JULIO!D88+AGOSTO!D88+SEPTIEMBRE!D88+OCTUBRE!D88+NOVIEMBRE!D88+DICIEMBRE!D88</f>
        <v>0</v>
      </c>
      <c r="E88" s="166">
        <f>ENERO!E88+FEBRERO!E88+MARZO!E88+ABRIL!E88+MAYO!E88+JUNIO!E88+JULIO!E88+AGOSTO!E88+SEPTIEMBRE!E88+OCTUBRE!E88+NOVIEMBRE!E88+DICIEMBRE!E88</f>
        <v>0</v>
      </c>
      <c r="F88" s="166">
        <f>ENERO!F88+FEBRERO!F88+MARZO!F88+ABRIL!F88+MAYO!F88+JUNIO!F88+JULIO!F88+AGOSTO!F88+SEPTIEMBRE!F88+OCTUBRE!F88+NOVIEMBRE!F88+DICIEMBRE!F88</f>
        <v>0</v>
      </c>
      <c r="G88" s="166">
        <f>ENERO!G88+FEBRERO!G88+MARZO!G88+ABRIL!G88+MAYO!G88+JUNIO!G88+JULIO!G88+AGOSTO!G88+SEPTIEMBRE!G88+OCTUBRE!G88+NOVIEMBRE!G88+DICIEMBRE!G88</f>
        <v>0</v>
      </c>
      <c r="H88" s="166">
        <f>ENERO!H88+FEBRERO!H88+MARZO!H88+ABRIL!H88+MAYO!H88+JUNIO!H88+JULIO!H88+AGOSTO!H88+SEPTIEMBRE!H88+OCTUBRE!H88+NOVIEMBRE!H88+DICIEMBRE!H88</f>
        <v>0</v>
      </c>
      <c r="I88" s="84">
        <f>ENERO!I88+FEBRERO!I88+MARZO!I88+ABRIL!I88+MAYO!I88+JUNIO!I88+JULIO!I88+AGOSTO!I88+SEPTIEMBRE!I88+OCTUBRE!I88+NOVIEMBRE!I88+DICIEMBRE!I88</f>
        <v>0</v>
      </c>
      <c r="J88" s="83">
        <f>ENERO!J88+FEBRERO!J88+MARZO!J88+ABRIL!J88+MAYO!J88+JUNIO!J88+JULIO!J88+AGOSTO!J88+SEPTIEMBRE!J88+OCTUBRE!J88+NOVIEMBRE!J88+DICIEMBRE!J88</f>
        <v>0</v>
      </c>
      <c r="K88" s="84">
        <f>ENERO!K88+FEBRERO!K88+MARZO!K88+ABRIL!K88+MAYO!K88+JUNIO!K88+JULIO!K88+AGOSTO!K88+SEPTIEMBRE!K88+OCTUBRE!K88+NOVIEMBRE!K88+DICIEMBRE!K88</f>
        <v>0</v>
      </c>
      <c r="L88" s="167">
        <f>ENERO!L88+FEBRERO!L88+MARZO!L88+ABRIL!L88+MAYO!L88+JUNIO!L88+JULIO!L88+AGOSTO!L88+SEPTIEMBRE!L88+OCTUBRE!L88+NOVIEMBRE!L88+DICIEMBRE!L88</f>
        <v>0</v>
      </c>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6"/>
        <v>0</v>
      </c>
      <c r="D89" s="88">
        <f>ENERO!D89+FEBRERO!D89+MARZO!D89+ABRIL!D89+MAYO!D89+JUNIO!D89+JULIO!D89+AGOSTO!D89+SEPTIEMBRE!D89+OCTUBRE!D89+NOVIEMBRE!D89+DICIEMBRE!D89</f>
        <v>0</v>
      </c>
      <c r="E89" s="170">
        <f>ENERO!E89+FEBRERO!E89+MARZO!E89+ABRIL!E89+MAYO!E89+JUNIO!E89+JULIO!E89+AGOSTO!E89+SEPTIEMBRE!E89+OCTUBRE!E89+NOVIEMBRE!E89+DICIEMBRE!E89</f>
        <v>0</v>
      </c>
      <c r="F89" s="170">
        <f>ENERO!F89+FEBRERO!F89+MARZO!F89+ABRIL!F89+MAYO!F89+JUNIO!F89+JULIO!F89+AGOSTO!F89+SEPTIEMBRE!F89+OCTUBRE!F89+NOVIEMBRE!F89+DICIEMBRE!F89</f>
        <v>0</v>
      </c>
      <c r="G89" s="170">
        <f>ENERO!G89+FEBRERO!G89+MARZO!G89+ABRIL!G89+MAYO!G89+JUNIO!G89+JULIO!G89+AGOSTO!G89+SEPTIEMBRE!G89+OCTUBRE!G89+NOVIEMBRE!G89+DICIEMBRE!G89</f>
        <v>0</v>
      </c>
      <c r="H89" s="170">
        <f>ENERO!H89+FEBRERO!H89+MARZO!H89+ABRIL!H89+MAYO!H89+JUNIO!H89+JULIO!H89+AGOSTO!H89+SEPTIEMBRE!H89+OCTUBRE!H89+NOVIEMBRE!H89+DICIEMBRE!H89</f>
        <v>0</v>
      </c>
      <c r="I89" s="89">
        <f>ENERO!I89+FEBRERO!I89+MARZO!I89+ABRIL!I89+MAYO!I89+JUNIO!I89+JULIO!I89+AGOSTO!I89+SEPTIEMBRE!I89+OCTUBRE!I89+NOVIEMBRE!I89+DICIEMBRE!I89</f>
        <v>0</v>
      </c>
      <c r="J89" s="88">
        <f>ENERO!J89+FEBRERO!J89+MARZO!J89+ABRIL!J89+MAYO!J89+JUNIO!J89+JULIO!J89+AGOSTO!J89+SEPTIEMBRE!J89+OCTUBRE!J89+NOVIEMBRE!J89+DICIEMBRE!J89</f>
        <v>0</v>
      </c>
      <c r="K89" s="89">
        <f>ENERO!K89+FEBRERO!K89+MARZO!K89+ABRIL!K89+MAYO!K89+JUNIO!K89+JULIO!K89+AGOSTO!K89+SEPTIEMBRE!K89+OCTUBRE!K89+NOVIEMBRE!K89+DICIEMBRE!K89</f>
        <v>0</v>
      </c>
      <c r="L89" s="171">
        <f>ENERO!L89+FEBRERO!L89+MARZO!L89+ABRIL!L89+MAYO!L89+JUNIO!L89+JULIO!L89+AGOSTO!L89+SEPTIEMBRE!L89+OCTUBRE!L89+NOVIEMBRE!L89+DICIEMBRE!L89</f>
        <v>0</v>
      </c>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f>ENERO!C93+FEBRERO!C93+MARZO!C93+ABRIL!C93+MAYO!C93+JUNIO!C93+JULIO!C93+AGOSTO!C93+SEPTIEMBRE!C93+OCTUBRE!C93+NOVIEMBRE!C93+DICIEMBRE!C93</f>
        <v>0</v>
      </c>
      <c r="D93" s="188">
        <f>ENERO!D93+FEBRERO!D93+MARZO!D93+ABRIL!D93+MAYO!D93+JUNIO!D93+JULIO!D93+AGOSTO!D93+SEPTIEMBRE!D93+OCTUBRE!D93+NOVIEMBRE!D93+DICIEMBRE!D93</f>
        <v>0</v>
      </c>
      <c r="E93" s="187">
        <f>ENERO!E93+FEBRERO!E93+MARZO!E93+ABRIL!E93+MAYO!E93+JUNIO!E93+JULIO!E93+AGOSTO!E93+SEPTIEMBRE!E93+OCTUBRE!E93+NOVIEMBRE!E93+DICIEMBRE!E93</f>
        <v>0</v>
      </c>
      <c r="F93" s="188">
        <f>ENERO!F93+FEBRERO!F93+MARZO!F93+ABRIL!F93+MAYO!F93+JUNIO!F93+JULIO!F93+AGOSTO!F93+SEPTIEMBRE!F93+OCTUBRE!F93+NOVIEMBRE!F93+DICIEMBRE!F93</f>
        <v>0</v>
      </c>
      <c r="G93" s="183"/>
      <c r="H93" s="183"/>
      <c r="I93" s="183"/>
      <c r="J93" s="183"/>
      <c r="K93" s="120"/>
      <c r="L93" s="120"/>
      <c r="M93" s="120"/>
      <c r="N93" s="184"/>
      <c r="O93" s="123"/>
      <c r="P93" s="123"/>
      <c r="Q93" s="123"/>
      <c r="R93" s="123"/>
      <c r="S93" s="123"/>
      <c r="T93" s="123"/>
    </row>
    <row r="94" spans="1:29" ht="15.95" customHeight="1" x14ac:dyDescent="0.2">
      <c r="A94" s="302" t="s">
        <v>78</v>
      </c>
      <c r="B94" s="302"/>
      <c r="C94" s="189">
        <f>ENERO!C94+FEBRERO!C94+MARZO!C94+ABRIL!C94+MAYO!C94+JUNIO!C94+JULIO!C94+AGOSTO!C94+SEPTIEMBRE!C94+OCTUBRE!C94+NOVIEMBRE!C94+DICIEMBRE!C94</f>
        <v>0</v>
      </c>
      <c r="D94" s="190">
        <f>ENERO!D94+FEBRERO!D94+MARZO!D94+ABRIL!D94+MAYO!D94+JUNIO!D94+JULIO!D94+AGOSTO!D94+SEPTIEMBRE!D94+OCTUBRE!D94+NOVIEMBRE!D94+DICIEMBRE!D94</f>
        <v>0</v>
      </c>
      <c r="E94" s="189">
        <f>ENERO!E94+FEBRERO!E94+MARZO!E94+ABRIL!E94+MAYO!E94+JUNIO!E94+JULIO!E94+AGOSTO!E94+SEPTIEMBRE!E94+OCTUBRE!E94+NOVIEMBRE!E94+DICIEMBRE!E94</f>
        <v>0</v>
      </c>
      <c r="F94" s="190">
        <f>ENERO!F94+FEBRERO!F94+MARZO!F94+ABRIL!F94+MAYO!F94+JUNIO!F94+JULIO!F94+AGOSTO!F94+SEPTIEMBRE!F94+OCTUBRE!F94+NOVIEMBRE!F94+DICIEMBRE!F94</f>
        <v>0</v>
      </c>
      <c r="G94" s="183"/>
      <c r="H94" s="183"/>
      <c r="I94" s="183"/>
      <c r="J94" s="183"/>
      <c r="K94" s="120"/>
      <c r="L94" s="120"/>
      <c r="M94" s="120"/>
      <c r="N94" s="184"/>
      <c r="O94" s="123"/>
      <c r="P94" s="123"/>
      <c r="Q94" s="123"/>
      <c r="R94" s="123"/>
      <c r="S94" s="123"/>
      <c r="T94" s="123"/>
    </row>
    <row r="95" spans="1:29" ht="15.95" customHeight="1" x14ac:dyDescent="0.2">
      <c r="A95" s="302" t="s">
        <v>79</v>
      </c>
      <c r="B95" s="302"/>
      <c r="C95" s="189">
        <f>ENERO!C95+FEBRERO!C95+MARZO!C95+ABRIL!C95+MAYO!C95+JUNIO!C95+JULIO!C95+AGOSTO!C95+SEPTIEMBRE!C95+OCTUBRE!C95+NOVIEMBRE!C95+DICIEMBRE!C95</f>
        <v>0</v>
      </c>
      <c r="D95" s="190">
        <f>ENERO!D95+FEBRERO!D95+MARZO!D95+ABRIL!D95+MAYO!D95+JUNIO!D95+JULIO!D95+AGOSTO!D95+SEPTIEMBRE!D95+OCTUBRE!D95+NOVIEMBRE!D95+DICIEMBRE!D95</f>
        <v>0</v>
      </c>
      <c r="E95" s="189">
        <f>ENERO!E95+FEBRERO!E95+MARZO!E95+ABRIL!E95+MAYO!E95+JUNIO!E95+JULIO!E95+AGOSTO!E95+SEPTIEMBRE!E95+OCTUBRE!E95+NOVIEMBRE!E95+DICIEMBRE!E95</f>
        <v>0</v>
      </c>
      <c r="F95" s="190">
        <f>ENERO!F95+FEBRERO!F95+MARZO!F95+ABRIL!F95+MAYO!F95+JUNIO!F95+JULIO!F95+AGOSTO!F95+SEPTIEMBRE!F95+OCTUBRE!F95+NOVIEMBRE!F95+DICIEMBRE!F95</f>
        <v>0</v>
      </c>
      <c r="G95" s="183"/>
      <c r="H95" s="183"/>
      <c r="I95" s="183"/>
      <c r="J95" s="183"/>
      <c r="K95" s="120"/>
      <c r="L95" s="120"/>
      <c r="M95" s="120"/>
      <c r="N95" s="184"/>
      <c r="O95" s="123"/>
      <c r="P95" s="123"/>
      <c r="Q95" s="123"/>
      <c r="R95" s="123"/>
      <c r="S95" s="123"/>
      <c r="T95" s="123"/>
    </row>
    <row r="96" spans="1:29" ht="24.75" customHeight="1" x14ac:dyDescent="0.2">
      <c r="A96" s="279" t="s">
        <v>80</v>
      </c>
      <c r="B96" s="279"/>
      <c r="C96" s="88">
        <f>ENERO!C96+FEBRERO!C96+MARZO!C96+ABRIL!C96+MAYO!C96+JUNIO!C96+JULIO!C96+AGOSTO!C96+SEPTIEMBRE!C96+OCTUBRE!C96+NOVIEMBRE!C96+DICIEMBRE!C96</f>
        <v>0</v>
      </c>
      <c r="D96" s="191">
        <f>ENERO!D96+FEBRERO!D96+MARZO!D96+ABRIL!D96+MAYO!D96+JUNIO!D96+JULIO!D96+AGOSTO!D96+SEPTIEMBRE!D96+OCTUBRE!D96+NOVIEMBRE!D96+DICIEMBRE!D96</f>
        <v>0</v>
      </c>
      <c r="E96" s="88">
        <f>ENERO!E96+FEBRERO!E96+MARZO!E96+ABRIL!E96+MAYO!E96+JUNIO!E96+JULIO!E96+AGOSTO!E96+SEPTIEMBRE!E96+OCTUBRE!E96+NOVIEMBRE!E96+DICIEMBRE!E96</f>
        <v>0</v>
      </c>
      <c r="F96" s="191">
        <f>ENERO!F96+FEBRERO!F96+MARZO!F96+ABRIL!F96+MAYO!F96+JUNIO!F96+JULIO!F96+AGOSTO!F96+SEPTIEMBRE!F96+OCTUBRE!F96+NOVIEMBRE!F96+DICIEMBRE!F96</f>
        <v>0</v>
      </c>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f>ENERO!B101+FEBRERO!B101+MARZO!B101+ABRIL!B101+MAYO!B101+JUNIO!B101+JULIO!B101+AGOSTO!B101+SEPTIEMBRE!B101+OCTUBRE!B101+NOVIEMBRE!B101+DICIEMBRE!B101</f>
        <v>8</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f>ENERO!B105+FEBRERO!B105+MARZO!B105+ABRIL!B105+MAYO!B105+JUNIO!B105+JULIO!B105+AGOSTO!B105+SEPTIEMBRE!B105+OCTUBRE!B105+NOVIEMBRE!B105+DICIEMBRE!B105</f>
        <v>9</v>
      </c>
      <c r="C105" s="111">
        <f>ENERO!C105+FEBRERO!C105+MARZO!C105+ABRIL!C105+MAYO!C105+JUNIO!C105+JULIO!C105+AGOSTO!C105+SEPTIEMBRE!C105+OCTUBRE!C105+NOVIEMBRE!C105+DICIEMBRE!C105</f>
        <v>0</v>
      </c>
      <c r="D105" s="111">
        <f>ENERO!D105+FEBRERO!D105+MARZO!D105+ABRIL!D105+MAYO!D105+JUNIO!D105+JULIO!D105+AGOSTO!D105+SEPTIEMBRE!D105+OCTUBRE!D105+NOVIEMBRE!D105+DICIEMBRE!D105</f>
        <v>0</v>
      </c>
      <c r="E105" s="111">
        <f>ENERO!E105+FEBRERO!E105+MARZO!E105+ABRIL!E105+MAYO!E105+JUNIO!E105+JULIO!E105+AGOSTO!E105+SEPTIEMBRE!E105+OCTUBRE!E105+NOVIEMBRE!E105+DICIEMBRE!E105</f>
        <v>0</v>
      </c>
      <c r="F105" s="111">
        <f>ENERO!F105+FEBRERO!F105+MARZO!F105+ABRIL!F105+MAYO!F105+JUNIO!F105+JULIO!F105+AGOSTO!F105+SEPTIEMBRE!F105+OCTUBRE!F105+NOVIEMBRE!F105+DICIEMBRE!F105</f>
        <v>7</v>
      </c>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f>ENERO!B106+FEBRERO!B106+MARZO!B106+ABRIL!B106+MAYO!B106+JUNIO!B106+JULIO!B106+AGOSTO!B106+SEPTIEMBRE!B106+OCTUBRE!B106+NOVIEMBRE!B106+DICIEMBRE!B106</f>
        <v>0</v>
      </c>
      <c r="C106" s="75">
        <f>ENERO!C106+FEBRERO!C106+MARZO!C106+ABRIL!C106+MAYO!C106+JUNIO!C106+JULIO!C106+AGOSTO!C106+SEPTIEMBRE!C106+OCTUBRE!C106+NOVIEMBRE!C106+DICIEMBRE!C106</f>
        <v>0</v>
      </c>
      <c r="D106" s="75">
        <f>ENERO!D106+FEBRERO!D106+MARZO!D106+ABRIL!D106+MAYO!D106+JUNIO!D106+JULIO!D106+AGOSTO!D106+SEPTIEMBRE!D106+OCTUBRE!D106+NOVIEMBRE!D106+DICIEMBRE!D106</f>
        <v>0</v>
      </c>
      <c r="E106" s="75">
        <f>ENERO!E106+FEBRERO!E106+MARZO!E106+ABRIL!E106+MAYO!E106+JUNIO!E106+JULIO!E106+AGOSTO!E106+SEPTIEMBRE!E106+OCTUBRE!E106+NOVIEMBRE!E106+DICIEMBRE!E106</f>
        <v>0</v>
      </c>
      <c r="F106" s="75">
        <f>ENERO!F106+FEBRERO!F106+MARZO!F106+ABRIL!F106+MAYO!F106+JUNIO!F106+JULIO!F106+AGOSTO!F106+SEPTIEMBRE!F106+OCTUBRE!F106+NOVIEMBRE!F106+DICIEMBRE!F106</f>
        <v>0</v>
      </c>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f>ENERO!B107+FEBRERO!B107+MARZO!B107+ABRIL!B107+MAYO!B107+JUNIO!B107+JULIO!B107+AGOSTO!B107+SEPTIEMBRE!B107+OCTUBRE!B107+NOVIEMBRE!B107+DICIEMBRE!B107</f>
        <v>0</v>
      </c>
      <c r="C107" s="75">
        <f>ENERO!C107+FEBRERO!C107+MARZO!C107+ABRIL!C107+MAYO!C107+JUNIO!C107+JULIO!C107+AGOSTO!C107+SEPTIEMBRE!C107+OCTUBRE!C107+NOVIEMBRE!C107+DICIEMBRE!C107</f>
        <v>0</v>
      </c>
      <c r="D107" s="75">
        <f>ENERO!D107+FEBRERO!D107+MARZO!D107+ABRIL!D107+MAYO!D107+JUNIO!D107+JULIO!D107+AGOSTO!D107+SEPTIEMBRE!D107+OCTUBRE!D107+NOVIEMBRE!D107+DICIEMBRE!D107</f>
        <v>0</v>
      </c>
      <c r="E107" s="75">
        <f>ENERO!E107+FEBRERO!E107+MARZO!E107+ABRIL!E107+MAYO!E107+JUNIO!E107+JULIO!E107+AGOSTO!E107+SEPTIEMBRE!E107+OCTUBRE!E107+NOVIEMBRE!E107+DICIEMBRE!E107</f>
        <v>0</v>
      </c>
      <c r="F107" s="75">
        <f>ENERO!F107+FEBRERO!F107+MARZO!F107+ABRIL!F107+MAYO!F107+JUNIO!F107+JULIO!F107+AGOSTO!F107+SEPTIEMBRE!F107+OCTUBRE!F107+NOVIEMBRE!F107+DICIEMBRE!F107</f>
        <v>0</v>
      </c>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45"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f>ENERO!B110+FEBRERO!B110+MARZO!B110+ABRIL!B110+MAYO!B110+JUNIO!B110+JULIO!B110+AGOSTO!B110+SEPTIEMBRE!B110+OCTUBRE!B110+NOVIEMBRE!B110+DICIEMBRE!B110</f>
        <v>14</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f>ENERO!B111+FEBRERO!B111+MARZO!B111+ABRIL!B111+MAYO!B111+JUNIO!B111+JULIO!B111+AGOSTO!B111+SEPTIEMBRE!B111+OCTUBRE!B111+NOVIEMBRE!B111+DICIEMBRE!B111</f>
        <v>0</v>
      </c>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f>ENERO!B112+FEBRERO!B112+MARZO!B112+ABRIL!B112+MAYO!B112+JUNIO!B112+JULIO!B112+AGOSTO!B112+SEPTIEMBRE!B112+OCTUBRE!B112+NOVIEMBRE!B112+DICIEMBRE!B112</f>
        <v>0</v>
      </c>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f>ENERO!B113+FEBRERO!B113+MARZO!B113+ABRIL!B113+MAYO!B113+JUNIO!B113+JULIO!B113+AGOSTO!B113+SEPTIEMBRE!B113+OCTUBRE!B113+NOVIEMBRE!B113+DICIEMBRE!B113</f>
        <v>0</v>
      </c>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f>ENERO!B114+FEBRERO!B114+MARZO!B114+ABRIL!B114+MAYO!B114+JUNIO!B114+JULIO!B114+AGOSTO!B114+SEPTIEMBRE!B114+OCTUBRE!B114+NOVIEMBRE!B114+DICIEMBRE!B114</f>
        <v>8</v>
      </c>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22</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5479</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F103:F104"/>
    <mergeCell ref="A96:B96"/>
    <mergeCell ref="A99:A100"/>
    <mergeCell ref="B99:B100"/>
    <mergeCell ref="A103:A104"/>
    <mergeCell ref="B103:B104"/>
    <mergeCell ref="C103:E103"/>
    <mergeCell ref="A91:B92"/>
    <mergeCell ref="C91:D91"/>
    <mergeCell ref="E91:F91"/>
    <mergeCell ref="A93:B93"/>
    <mergeCell ref="A94:B94"/>
    <mergeCell ref="A95:B95"/>
    <mergeCell ref="A68:A73"/>
    <mergeCell ref="A74:A75"/>
    <mergeCell ref="A76:A79"/>
    <mergeCell ref="A80:A81"/>
    <mergeCell ref="A82:A83"/>
    <mergeCell ref="A84:A89"/>
    <mergeCell ref="L59:L60"/>
    <mergeCell ref="A61:A62"/>
    <mergeCell ref="A63:A64"/>
    <mergeCell ref="A65:L65"/>
    <mergeCell ref="A66:B67"/>
    <mergeCell ref="C66:C67"/>
    <mergeCell ref="D66:I66"/>
    <mergeCell ref="J66:K66"/>
    <mergeCell ref="L66:L67"/>
    <mergeCell ref="A56:B56"/>
    <mergeCell ref="A57:B57"/>
    <mergeCell ref="A59:B60"/>
    <mergeCell ref="C59:C60"/>
    <mergeCell ref="D59:I59"/>
    <mergeCell ref="J59:K59"/>
    <mergeCell ref="A48:A49"/>
    <mergeCell ref="B48:B49"/>
    <mergeCell ref="C48:C49"/>
    <mergeCell ref="A50:A51"/>
    <mergeCell ref="A52:A53"/>
    <mergeCell ref="A55:B55"/>
    <mergeCell ref="C35:C36"/>
    <mergeCell ref="D35:I35"/>
    <mergeCell ref="J35:K35"/>
    <mergeCell ref="L35:L36"/>
    <mergeCell ref="A37:A43"/>
    <mergeCell ref="A45:A46"/>
    <mergeCell ref="A29:B29"/>
    <mergeCell ref="A30:B30"/>
    <mergeCell ref="A31:B31"/>
    <mergeCell ref="A32:B32"/>
    <mergeCell ref="A35:A36"/>
    <mergeCell ref="B35:B36"/>
    <mergeCell ref="A11:A19"/>
    <mergeCell ref="A25:B26"/>
    <mergeCell ref="C25:C26"/>
    <mergeCell ref="D25:E25"/>
    <mergeCell ref="A27:B27"/>
    <mergeCell ref="A28:B28"/>
    <mergeCell ref="A6:L6"/>
    <mergeCell ref="A9:A10"/>
    <mergeCell ref="B9:B10"/>
    <mergeCell ref="C9:C10"/>
    <mergeCell ref="D9:I9"/>
    <mergeCell ref="J9:K9"/>
    <mergeCell ref="L9:L10"/>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",[1]NOMBRE!B2," - ","( ",[1]NOMBRE!C2,[1]NOMBRE!D2,[1]NOMBRE!E2,[1]NOMBRE!F2,[1]NOMBRE!G2,"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",[1]NOMBRE!B3," - ","( ",[1]NOMBRE!C3,[1]NOMBRE!D3,[1]NOMBRE!E3,[1]NOMBRE!F3,[1]NOMBRE!G3,"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",[1]NOMBRE!B6," - ","( ",[1]NOMBRE!C6,[1]NOMBRE!D6," )")</f>
        <v>MES: ENERO - ( 01 )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70"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131</v>
      </c>
      <c r="D38" s="43">
        <v>39</v>
      </c>
      <c r="E38" s="44">
        <v>24</v>
      </c>
      <c r="F38" s="44">
        <v>22</v>
      </c>
      <c r="G38" s="44">
        <v>2</v>
      </c>
      <c r="H38" s="44">
        <v>43</v>
      </c>
      <c r="I38" s="45">
        <v>1</v>
      </c>
      <c r="J38" s="43">
        <v>44</v>
      </c>
      <c r="K38" s="45">
        <v>87</v>
      </c>
      <c r="L38" s="47">
        <v>131</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394</v>
      </c>
      <c r="D39" s="43"/>
      <c r="E39" s="44"/>
      <c r="F39" s="44">
        <v>9</v>
      </c>
      <c r="G39" s="44">
        <v>22</v>
      </c>
      <c r="H39" s="44">
        <v>322</v>
      </c>
      <c r="I39" s="45">
        <v>41</v>
      </c>
      <c r="J39" s="43">
        <v>151</v>
      </c>
      <c r="K39" s="45">
        <v>243</v>
      </c>
      <c r="L39" s="47">
        <v>394</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37</v>
      </c>
      <c r="D41" s="43"/>
      <c r="E41" s="44"/>
      <c r="F41" s="44"/>
      <c r="G41" s="44"/>
      <c r="H41" s="44">
        <v>37</v>
      </c>
      <c r="I41" s="45"/>
      <c r="J41" s="43">
        <v>8</v>
      </c>
      <c r="K41" s="45">
        <v>29</v>
      </c>
      <c r="L41" s="47">
        <v>37</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562</v>
      </c>
      <c r="D43" s="56">
        <f>SUM(D37:D42)</f>
        <v>39</v>
      </c>
      <c r="E43" s="57">
        <f t="shared" ref="E43:L43" si="17">SUM(E37:E42)</f>
        <v>24</v>
      </c>
      <c r="F43" s="57">
        <f t="shared" si="17"/>
        <v>31</v>
      </c>
      <c r="G43" s="57">
        <f t="shared" si="17"/>
        <v>24</v>
      </c>
      <c r="H43" s="57">
        <f t="shared" si="17"/>
        <v>402</v>
      </c>
      <c r="I43" s="58">
        <f t="shared" si="17"/>
        <v>42</v>
      </c>
      <c r="J43" s="56">
        <f t="shared" si="17"/>
        <v>203</v>
      </c>
      <c r="K43" s="58">
        <f t="shared" si="17"/>
        <v>359</v>
      </c>
      <c r="L43" s="94">
        <f t="shared" si="17"/>
        <v>562</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23</v>
      </c>
      <c r="D44" s="96">
        <v>15</v>
      </c>
      <c r="E44" s="97"/>
      <c r="F44" s="97">
        <v>1</v>
      </c>
      <c r="G44" s="97"/>
      <c r="H44" s="97">
        <v>7</v>
      </c>
      <c r="I44" s="98"/>
      <c r="J44" s="96">
        <v>13</v>
      </c>
      <c r="K44" s="98">
        <v>10</v>
      </c>
      <c r="L44" s="99">
        <v>23</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203</v>
      </c>
      <c r="D46" s="101">
        <v>41</v>
      </c>
      <c r="E46" s="102">
        <v>36</v>
      </c>
      <c r="F46" s="102">
        <v>32</v>
      </c>
      <c r="G46" s="102">
        <v>4</v>
      </c>
      <c r="H46" s="102">
        <v>88</v>
      </c>
      <c r="I46" s="103">
        <v>2</v>
      </c>
      <c r="J46" s="101">
        <v>47</v>
      </c>
      <c r="K46" s="103">
        <v>156</v>
      </c>
      <c r="L46" s="104">
        <v>203</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7</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54</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118" t="s">
        <v>51</v>
      </c>
      <c r="D55" s="118"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3</v>
      </c>
      <c r="D56" s="126">
        <v>15</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144"/>
      <c r="K61" s="14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144"/>
      <c r="K63" s="14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172"/>
      <c r="I74" s="173"/>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174"/>
      <c r="I75" s="175"/>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172"/>
      <c r="I76" s="173"/>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176"/>
      <c r="I77" s="177"/>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176"/>
      <c r="I78" s="177"/>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174"/>
      <c r="I79" s="175"/>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118"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0</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5479</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95:B95"/>
    <mergeCell ref="F103:F104"/>
    <mergeCell ref="A96:B96"/>
    <mergeCell ref="A99:A100"/>
    <mergeCell ref="B99:B100"/>
    <mergeCell ref="A103:A104"/>
    <mergeCell ref="B103:B104"/>
    <mergeCell ref="C103:E103"/>
    <mergeCell ref="A82:A83"/>
    <mergeCell ref="C91:D91"/>
    <mergeCell ref="E91:F91"/>
    <mergeCell ref="A93:B93"/>
    <mergeCell ref="A94:B94"/>
    <mergeCell ref="A84:A89"/>
    <mergeCell ref="A91:B92"/>
    <mergeCell ref="L59:L60"/>
    <mergeCell ref="A61:A62"/>
    <mergeCell ref="A63:A64"/>
    <mergeCell ref="A65:L65"/>
    <mergeCell ref="A66:B67"/>
    <mergeCell ref="C66:C67"/>
    <mergeCell ref="D66:I66"/>
    <mergeCell ref="J66:K66"/>
    <mergeCell ref="L66:L67"/>
    <mergeCell ref="J59:K59"/>
    <mergeCell ref="A68:A73"/>
    <mergeCell ref="A74:A75"/>
    <mergeCell ref="A76:A79"/>
    <mergeCell ref="A80:A81"/>
    <mergeCell ref="A56:B56"/>
    <mergeCell ref="A57:B57"/>
    <mergeCell ref="A59:B60"/>
    <mergeCell ref="C59:C60"/>
    <mergeCell ref="D59:I59"/>
    <mergeCell ref="A55:B55"/>
    <mergeCell ref="C35:C36"/>
    <mergeCell ref="D35:I35"/>
    <mergeCell ref="J35:K35"/>
    <mergeCell ref="L35:L36"/>
    <mergeCell ref="A37:A43"/>
    <mergeCell ref="A45:A46"/>
    <mergeCell ref="A48:A49"/>
    <mergeCell ref="B48:B49"/>
    <mergeCell ref="C48:C49"/>
    <mergeCell ref="A50:A51"/>
    <mergeCell ref="A52:A53"/>
    <mergeCell ref="A29:B29"/>
    <mergeCell ref="A30:B30"/>
    <mergeCell ref="A31:B31"/>
    <mergeCell ref="A32:B32"/>
    <mergeCell ref="A35:A36"/>
    <mergeCell ref="B35:B36"/>
    <mergeCell ref="A28:B28"/>
    <mergeCell ref="A6:L6"/>
    <mergeCell ref="A9:A10"/>
    <mergeCell ref="B9:B10"/>
    <mergeCell ref="C9:C10"/>
    <mergeCell ref="D9:I9"/>
    <mergeCell ref="J9:K9"/>
    <mergeCell ref="L9:L10"/>
    <mergeCell ref="A11:A19"/>
    <mergeCell ref="A25:B26"/>
    <mergeCell ref="C25:C26"/>
    <mergeCell ref="D25:E25"/>
    <mergeCell ref="A27:B27"/>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",[2]NOMBRE!B2," - ","( ",[2]NOMBRE!C2,[2]NOMBRE!D2,[2]NOMBRE!E2,[2]NOMBRE!F2,[2]NOMBRE!G2,"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",[2]NOMBRE!B3," - ","( ",[2]NOMBRE!C3,[2]NOMBRE!D3,[2]NOMBRE!E3,[2]NOMBRE!F3,[2]NOMBRE!G3," )")</f>
        <v>ESTABLECIMIENTO: HOSPITAL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",[2]NOMBRE!B6," - ","( ",[2]NOMBRE!C6,[2]NOMBRE!D6," )")</f>
        <v>MES: FEBRERO - ( 02 )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",[2]NOMBRE!B7)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117"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76</v>
      </c>
      <c r="D38" s="43">
        <v>29</v>
      </c>
      <c r="E38" s="44">
        <v>7</v>
      </c>
      <c r="F38" s="44">
        <v>4</v>
      </c>
      <c r="G38" s="44">
        <v>2</v>
      </c>
      <c r="H38" s="44">
        <v>33</v>
      </c>
      <c r="I38" s="45">
        <v>1</v>
      </c>
      <c r="J38" s="43">
        <v>24</v>
      </c>
      <c r="K38" s="45">
        <v>52</v>
      </c>
      <c r="L38" s="47">
        <v>76</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465</v>
      </c>
      <c r="D39" s="43"/>
      <c r="E39" s="44">
        <v>1</v>
      </c>
      <c r="F39" s="44">
        <v>13</v>
      </c>
      <c r="G39" s="44">
        <v>24</v>
      </c>
      <c r="H39" s="44">
        <v>385</v>
      </c>
      <c r="I39" s="45">
        <v>42</v>
      </c>
      <c r="J39" s="43">
        <v>170</v>
      </c>
      <c r="K39" s="45">
        <v>295</v>
      </c>
      <c r="L39" s="47">
        <v>465</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49</v>
      </c>
      <c r="D41" s="43"/>
      <c r="E41" s="44"/>
      <c r="F41" s="44">
        <v>1</v>
      </c>
      <c r="G41" s="44">
        <v>1</v>
      </c>
      <c r="H41" s="44">
        <v>47</v>
      </c>
      <c r="I41" s="45"/>
      <c r="J41" s="43">
        <v>10</v>
      </c>
      <c r="K41" s="45">
        <v>39</v>
      </c>
      <c r="L41" s="47">
        <v>49</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590</v>
      </c>
      <c r="D43" s="56">
        <f>SUM(D37:D42)</f>
        <v>29</v>
      </c>
      <c r="E43" s="57">
        <f t="shared" ref="E43:L43" si="17">SUM(E37:E42)</f>
        <v>8</v>
      </c>
      <c r="F43" s="57">
        <f t="shared" si="17"/>
        <v>18</v>
      </c>
      <c r="G43" s="57">
        <f t="shared" si="17"/>
        <v>27</v>
      </c>
      <c r="H43" s="57">
        <f t="shared" si="17"/>
        <v>465</v>
      </c>
      <c r="I43" s="58">
        <f t="shared" si="17"/>
        <v>43</v>
      </c>
      <c r="J43" s="56">
        <f t="shared" si="17"/>
        <v>204</v>
      </c>
      <c r="K43" s="58">
        <f t="shared" si="17"/>
        <v>386</v>
      </c>
      <c r="L43" s="94">
        <f t="shared" si="17"/>
        <v>590</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16</v>
      </c>
      <c r="D44" s="96">
        <v>6</v>
      </c>
      <c r="E44" s="97"/>
      <c r="F44" s="97">
        <v>1</v>
      </c>
      <c r="G44" s="97">
        <v>1</v>
      </c>
      <c r="H44" s="97">
        <v>8</v>
      </c>
      <c r="I44" s="98"/>
      <c r="J44" s="96">
        <v>5</v>
      </c>
      <c r="K44" s="98">
        <v>11</v>
      </c>
      <c r="L44" s="99">
        <v>16</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150</v>
      </c>
      <c r="D45" s="33">
        <v>24</v>
      </c>
      <c r="E45" s="34">
        <v>12</v>
      </c>
      <c r="F45" s="34">
        <v>4</v>
      </c>
      <c r="G45" s="34">
        <v>4</v>
      </c>
      <c r="H45" s="34">
        <v>104</v>
      </c>
      <c r="I45" s="35">
        <v>2</v>
      </c>
      <c r="J45" s="33">
        <v>41</v>
      </c>
      <c r="K45" s="35">
        <v>109</v>
      </c>
      <c r="L45" s="37">
        <v>150</v>
      </c>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0</v>
      </c>
      <c r="D46" s="101"/>
      <c r="E46" s="102"/>
      <c r="F46" s="102"/>
      <c r="G46" s="102"/>
      <c r="H46" s="102"/>
      <c r="I46" s="103"/>
      <c r="J46" s="101"/>
      <c r="K46" s="103"/>
      <c r="L46" s="104"/>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4</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6</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15" t="s">
        <v>51</v>
      </c>
      <c r="D55" s="215"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c r="D56" s="126"/>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144"/>
      <c r="K61" s="14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144"/>
      <c r="K63" s="14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172"/>
      <c r="I74" s="173"/>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174"/>
      <c r="I75" s="175"/>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172"/>
      <c r="I76" s="173"/>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176"/>
      <c r="I77" s="177"/>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176"/>
      <c r="I78" s="177"/>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174"/>
      <c r="I79" s="175"/>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v>1</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15"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0</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5395</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A84:A89"/>
    <mergeCell ref="A91:B92"/>
    <mergeCell ref="L59:L60"/>
    <mergeCell ref="A61:A62"/>
    <mergeCell ref="A63:A64"/>
    <mergeCell ref="A65:L65"/>
    <mergeCell ref="A66:B67"/>
    <mergeCell ref="C66:C67"/>
    <mergeCell ref="D66:I66"/>
    <mergeCell ref="J66:K66"/>
    <mergeCell ref="L66:L67"/>
    <mergeCell ref="J59:K59"/>
    <mergeCell ref="A68:A73"/>
    <mergeCell ref="A74:A75"/>
    <mergeCell ref="A76:A79"/>
    <mergeCell ref="A80:A81"/>
    <mergeCell ref="A82:A83"/>
    <mergeCell ref="C91:D91"/>
    <mergeCell ref="E91:F91"/>
    <mergeCell ref="A93:B93"/>
    <mergeCell ref="A94:B94"/>
    <mergeCell ref="F103:F104"/>
    <mergeCell ref="A96:B96"/>
    <mergeCell ref="A99:A100"/>
    <mergeCell ref="B99:B100"/>
    <mergeCell ref="A103:A104"/>
    <mergeCell ref="B103:B104"/>
    <mergeCell ref="C103:E103"/>
    <mergeCell ref="A95:B95"/>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",[3]NOMBRE!B2," - ","( ",[3]NOMBRE!C2,[3]NOMBRE!D2,[3]NOMBRE!E2,[3]NOMBRE!F2,[3]NOMBRE!G2,"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",[3]NOMBRE!B3," - ","( ",[3]NOMBRE!C3,[3]NOMBRE!D3,[3]NOMBRE!E3,[3]NOMBRE!F3,[3]NOMBRE!G3,"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",[3]NOMBRE!B6," - ","( ",[3]NOMBRE!C6,[3]NOMBRE!D6," )")</f>
        <v>MES: MARZO - ( 03 )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",[3]NOMBRE!B7)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117"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208</v>
      </c>
      <c r="D38" s="43">
        <v>60</v>
      </c>
      <c r="E38" s="44">
        <v>21</v>
      </c>
      <c r="F38" s="44">
        <v>13</v>
      </c>
      <c r="G38" s="44">
        <v>12</v>
      </c>
      <c r="H38" s="44">
        <v>99</v>
      </c>
      <c r="I38" s="45">
        <v>3</v>
      </c>
      <c r="J38" s="43">
        <v>79</v>
      </c>
      <c r="K38" s="45">
        <v>129</v>
      </c>
      <c r="L38" s="47">
        <v>208</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543</v>
      </c>
      <c r="D39" s="43"/>
      <c r="E39" s="44">
        <v>2</v>
      </c>
      <c r="F39" s="44">
        <v>12</v>
      </c>
      <c r="G39" s="44">
        <v>35</v>
      </c>
      <c r="H39" s="44">
        <v>458</v>
      </c>
      <c r="I39" s="45">
        <v>36</v>
      </c>
      <c r="J39" s="43">
        <v>216</v>
      </c>
      <c r="K39" s="45">
        <v>327</v>
      </c>
      <c r="L39" s="47">
        <v>327</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138</v>
      </c>
      <c r="D41" s="43">
        <v>2</v>
      </c>
      <c r="E41" s="44"/>
      <c r="F41" s="44"/>
      <c r="G41" s="44">
        <v>9</v>
      </c>
      <c r="H41" s="44">
        <v>122</v>
      </c>
      <c r="I41" s="45">
        <v>5</v>
      </c>
      <c r="J41" s="43">
        <v>47</v>
      </c>
      <c r="K41" s="45">
        <v>91</v>
      </c>
      <c r="L41" s="47">
        <v>138</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889</v>
      </c>
      <c r="D43" s="56">
        <f>SUM(D37:D42)</f>
        <v>62</v>
      </c>
      <c r="E43" s="57">
        <f t="shared" ref="E43:L43" si="17">SUM(E37:E42)</f>
        <v>23</v>
      </c>
      <c r="F43" s="57">
        <f t="shared" si="17"/>
        <v>25</v>
      </c>
      <c r="G43" s="57">
        <f t="shared" si="17"/>
        <v>56</v>
      </c>
      <c r="H43" s="57">
        <f t="shared" si="17"/>
        <v>679</v>
      </c>
      <c r="I43" s="58">
        <f t="shared" si="17"/>
        <v>44</v>
      </c>
      <c r="J43" s="56">
        <f t="shared" si="17"/>
        <v>342</v>
      </c>
      <c r="K43" s="58">
        <f t="shared" si="17"/>
        <v>547</v>
      </c>
      <c r="L43" s="94">
        <f t="shared" si="17"/>
        <v>673</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13</v>
      </c>
      <c r="D44" s="96">
        <v>4</v>
      </c>
      <c r="E44" s="97"/>
      <c r="F44" s="97">
        <v>1</v>
      </c>
      <c r="G44" s="97">
        <v>3</v>
      </c>
      <c r="H44" s="97">
        <v>5</v>
      </c>
      <c r="I44" s="98"/>
      <c r="J44" s="96">
        <v>4</v>
      </c>
      <c r="K44" s="98">
        <v>9</v>
      </c>
      <c r="L44" s="99">
        <v>13</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313</v>
      </c>
      <c r="D46" s="101">
        <v>74</v>
      </c>
      <c r="E46" s="102">
        <v>31</v>
      </c>
      <c r="F46" s="102">
        <v>35</v>
      </c>
      <c r="G46" s="102">
        <v>5</v>
      </c>
      <c r="H46" s="102">
        <v>163</v>
      </c>
      <c r="I46" s="103">
        <v>5</v>
      </c>
      <c r="J46" s="101">
        <v>87</v>
      </c>
      <c r="K46" s="103">
        <v>226</v>
      </c>
      <c r="L46" s="104">
        <v>313</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11</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49</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15" t="s">
        <v>51</v>
      </c>
      <c r="D55" s="215"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18</v>
      </c>
      <c r="D56" s="126">
        <v>73</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15"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2</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2</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8139</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A84:A89"/>
    <mergeCell ref="A91:B92"/>
    <mergeCell ref="L59:L60"/>
    <mergeCell ref="A61:A62"/>
    <mergeCell ref="A63:A64"/>
    <mergeCell ref="A65:L65"/>
    <mergeCell ref="A66:B67"/>
    <mergeCell ref="C66:C67"/>
    <mergeCell ref="D66:I66"/>
    <mergeCell ref="J66:K66"/>
    <mergeCell ref="L66:L67"/>
    <mergeCell ref="J59:K59"/>
    <mergeCell ref="A68:A73"/>
    <mergeCell ref="A74:A75"/>
    <mergeCell ref="A76:A79"/>
    <mergeCell ref="A80:A81"/>
    <mergeCell ref="A82:A83"/>
    <mergeCell ref="C91:D91"/>
    <mergeCell ref="E91:F91"/>
    <mergeCell ref="A93:B93"/>
    <mergeCell ref="A94:B94"/>
    <mergeCell ref="F103:F104"/>
    <mergeCell ref="A96:B96"/>
    <mergeCell ref="A99:A100"/>
    <mergeCell ref="B99:B100"/>
    <mergeCell ref="A103:A104"/>
    <mergeCell ref="B103:B104"/>
    <mergeCell ref="C103:E103"/>
    <mergeCell ref="A95:B95"/>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",[4]NOMBRE!B2," - ","( ",[4]NOMBRE!C2,[4]NOMBRE!D2,[4]NOMBRE!E2,[4]NOMBRE!F2,[4]NOMBRE!G2,"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",[4]NOMBRE!B3," - ","( ",[4]NOMBRE!C3,[4]NOMBRE!D3,[4]NOMBRE!E3,[4]NOMBRE!F3,[4]NOMBRE!G3,"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",[4]NOMBRE!B6," - ","( ",[4]NOMBRE!C6,[4]NOMBRE!D6," )")</f>
        <v>MES: ABRIL - ( 04 )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",[4]NOMBRE!B7)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117"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104</v>
      </c>
      <c r="D38" s="43">
        <v>14</v>
      </c>
      <c r="E38" s="44">
        <v>20</v>
      </c>
      <c r="F38" s="44">
        <v>10</v>
      </c>
      <c r="G38" s="44">
        <v>2</v>
      </c>
      <c r="H38" s="44">
        <v>56</v>
      </c>
      <c r="I38" s="45">
        <v>2</v>
      </c>
      <c r="J38" s="43">
        <v>26</v>
      </c>
      <c r="K38" s="45">
        <v>78</v>
      </c>
      <c r="L38" s="47">
        <v>104</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502</v>
      </c>
      <c r="D39" s="43"/>
      <c r="E39" s="44">
        <v>2</v>
      </c>
      <c r="F39" s="44">
        <v>9</v>
      </c>
      <c r="G39" s="44">
        <v>25</v>
      </c>
      <c r="H39" s="44">
        <v>426</v>
      </c>
      <c r="I39" s="45">
        <v>40</v>
      </c>
      <c r="J39" s="43">
        <v>197</v>
      </c>
      <c r="K39" s="45">
        <v>305</v>
      </c>
      <c r="L39" s="47">
        <v>502</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113</v>
      </c>
      <c r="D41" s="43">
        <v>1</v>
      </c>
      <c r="E41" s="44">
        <v>2</v>
      </c>
      <c r="F41" s="44">
        <v>2</v>
      </c>
      <c r="G41" s="44">
        <v>6</v>
      </c>
      <c r="H41" s="44">
        <v>99</v>
      </c>
      <c r="I41" s="45">
        <v>3</v>
      </c>
      <c r="J41" s="43">
        <v>34</v>
      </c>
      <c r="K41" s="45">
        <v>79</v>
      </c>
      <c r="L41" s="47">
        <v>113</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719</v>
      </c>
      <c r="D43" s="56">
        <f>SUM(D37:D42)</f>
        <v>15</v>
      </c>
      <c r="E43" s="57">
        <f t="shared" ref="E43:L43" si="17">SUM(E37:E42)</f>
        <v>24</v>
      </c>
      <c r="F43" s="57">
        <f t="shared" si="17"/>
        <v>21</v>
      </c>
      <c r="G43" s="57">
        <f t="shared" si="17"/>
        <v>33</v>
      </c>
      <c r="H43" s="57">
        <f t="shared" si="17"/>
        <v>581</v>
      </c>
      <c r="I43" s="58">
        <f t="shared" si="17"/>
        <v>45</v>
      </c>
      <c r="J43" s="56">
        <f t="shared" si="17"/>
        <v>257</v>
      </c>
      <c r="K43" s="58">
        <f t="shared" si="17"/>
        <v>462</v>
      </c>
      <c r="L43" s="94">
        <f t="shared" si="17"/>
        <v>719</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16</v>
      </c>
      <c r="D44" s="96">
        <v>5</v>
      </c>
      <c r="E44" s="97">
        <v>1</v>
      </c>
      <c r="F44" s="97">
        <v>3</v>
      </c>
      <c r="G44" s="97">
        <v>1</v>
      </c>
      <c r="H44" s="97">
        <v>6</v>
      </c>
      <c r="I44" s="98"/>
      <c r="J44" s="96">
        <v>12</v>
      </c>
      <c r="K44" s="98">
        <v>4</v>
      </c>
      <c r="L44" s="99">
        <v>16</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335</v>
      </c>
      <c r="D46" s="101">
        <v>83</v>
      </c>
      <c r="E46" s="102">
        <v>36</v>
      </c>
      <c r="F46" s="102">
        <v>26</v>
      </c>
      <c r="G46" s="102">
        <v>12</v>
      </c>
      <c r="H46" s="102">
        <v>173</v>
      </c>
      <c r="I46" s="103">
        <v>5</v>
      </c>
      <c r="J46" s="101">
        <v>100</v>
      </c>
      <c r="K46" s="103">
        <v>235</v>
      </c>
      <c r="L46" s="104">
        <v>335</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v>20</v>
      </c>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20</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v>35</v>
      </c>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35</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15" t="s">
        <v>51</v>
      </c>
      <c r="D55" s="215"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10</v>
      </c>
      <c r="D56" s="126">
        <v>42</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2</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v>1</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15"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0</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7321</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A84:A89"/>
    <mergeCell ref="A91:B92"/>
    <mergeCell ref="L59:L60"/>
    <mergeCell ref="A61:A62"/>
    <mergeCell ref="A63:A64"/>
    <mergeCell ref="A65:L65"/>
    <mergeCell ref="A66:B67"/>
    <mergeCell ref="C66:C67"/>
    <mergeCell ref="D66:I66"/>
    <mergeCell ref="J66:K66"/>
    <mergeCell ref="L66:L67"/>
    <mergeCell ref="J59:K59"/>
    <mergeCell ref="A68:A73"/>
    <mergeCell ref="A74:A75"/>
    <mergeCell ref="A76:A79"/>
    <mergeCell ref="A80:A81"/>
    <mergeCell ref="A82:A83"/>
    <mergeCell ref="C91:D91"/>
    <mergeCell ref="E91:F91"/>
    <mergeCell ref="A93:B93"/>
    <mergeCell ref="A94:B94"/>
    <mergeCell ref="F103:F104"/>
    <mergeCell ref="A96:B96"/>
    <mergeCell ref="A99:A100"/>
    <mergeCell ref="B99:B100"/>
    <mergeCell ref="A103:A104"/>
    <mergeCell ref="B103:B104"/>
    <mergeCell ref="C103:E103"/>
    <mergeCell ref="A95:B95"/>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activeCell="C8" sqref="C8"/>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",[5]NOMBRE!B2," - ","( ",[5]NOMBRE!C2,[5]NOMBRE!D2,[5]NOMBRE!E2,[5]NOMBRE!F2,[5]NOMBRE!G2,"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",[5]NOMBRE!B3," - ","( ",[5]NOMBRE!C3,[5]NOMBRE!D3,[5]NOMBRE!E3,[5]NOMBRE!F3,[5]NOMBRE!G3,"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",[5]NOMBRE!B6," - ","( ",[5]NOMBRE!C6,[5]NOMBRE!D6," )")</f>
        <v>MES: MAYO - ( 05 )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",[5]NOMBRE!B7)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117"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122</v>
      </c>
      <c r="D38" s="43">
        <v>21</v>
      </c>
      <c r="E38" s="44">
        <v>20</v>
      </c>
      <c r="F38" s="44">
        <v>16</v>
      </c>
      <c r="G38" s="44">
        <v>6</v>
      </c>
      <c r="H38" s="44">
        <v>57</v>
      </c>
      <c r="I38" s="45">
        <v>2</v>
      </c>
      <c r="J38" s="43">
        <v>41</v>
      </c>
      <c r="K38" s="45">
        <v>81</v>
      </c>
      <c r="L38" s="47">
        <v>122</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416</v>
      </c>
      <c r="D39" s="43">
        <v>1</v>
      </c>
      <c r="E39" s="44">
        <v>1</v>
      </c>
      <c r="F39" s="44">
        <v>14</v>
      </c>
      <c r="G39" s="44">
        <v>20</v>
      </c>
      <c r="H39" s="44">
        <v>346</v>
      </c>
      <c r="I39" s="45">
        <v>34</v>
      </c>
      <c r="J39" s="43">
        <v>141</v>
      </c>
      <c r="K39" s="45">
        <v>275</v>
      </c>
      <c r="L39" s="47">
        <v>416</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122</v>
      </c>
      <c r="D41" s="43"/>
      <c r="E41" s="44"/>
      <c r="F41" s="44">
        <v>3</v>
      </c>
      <c r="G41" s="44">
        <v>9</v>
      </c>
      <c r="H41" s="44">
        <v>107</v>
      </c>
      <c r="I41" s="45">
        <v>3</v>
      </c>
      <c r="J41" s="43">
        <v>47</v>
      </c>
      <c r="K41" s="45">
        <v>75</v>
      </c>
      <c r="L41" s="47">
        <v>122</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660</v>
      </c>
      <c r="D43" s="56">
        <f>SUM(D37:D42)</f>
        <v>22</v>
      </c>
      <c r="E43" s="57">
        <f t="shared" ref="E43:L43" si="17">SUM(E37:E42)</f>
        <v>21</v>
      </c>
      <c r="F43" s="57">
        <f t="shared" si="17"/>
        <v>33</v>
      </c>
      <c r="G43" s="57">
        <f t="shared" si="17"/>
        <v>35</v>
      </c>
      <c r="H43" s="57">
        <f t="shared" si="17"/>
        <v>510</v>
      </c>
      <c r="I43" s="58">
        <f t="shared" si="17"/>
        <v>39</v>
      </c>
      <c r="J43" s="56">
        <f t="shared" si="17"/>
        <v>229</v>
      </c>
      <c r="K43" s="58">
        <f t="shared" si="17"/>
        <v>431</v>
      </c>
      <c r="L43" s="94">
        <f t="shared" si="17"/>
        <v>660</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24</v>
      </c>
      <c r="D44" s="96">
        <v>15</v>
      </c>
      <c r="E44" s="97"/>
      <c r="F44" s="97">
        <v>2</v>
      </c>
      <c r="G44" s="97"/>
      <c r="H44" s="97">
        <v>7</v>
      </c>
      <c r="I44" s="98"/>
      <c r="J44" s="96">
        <v>18</v>
      </c>
      <c r="K44" s="98">
        <v>6</v>
      </c>
      <c r="L44" s="99">
        <v>24</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337</v>
      </c>
      <c r="D46" s="33">
        <v>98</v>
      </c>
      <c r="E46" s="34">
        <v>49</v>
      </c>
      <c r="F46" s="34">
        <v>37</v>
      </c>
      <c r="G46" s="34">
        <v>6</v>
      </c>
      <c r="H46" s="34">
        <v>140</v>
      </c>
      <c r="I46" s="35">
        <v>7</v>
      </c>
      <c r="J46" s="33">
        <v>112</v>
      </c>
      <c r="K46" s="35">
        <v>225</v>
      </c>
      <c r="L46" s="37">
        <v>337</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17</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38</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15" t="s">
        <v>51</v>
      </c>
      <c r="D55" s="215"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3</v>
      </c>
      <c r="D56" s="126">
        <v>12</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1</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15"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1</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1</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6797</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A84:A89"/>
    <mergeCell ref="A91:B92"/>
    <mergeCell ref="L59:L60"/>
    <mergeCell ref="A61:A62"/>
    <mergeCell ref="A63:A64"/>
    <mergeCell ref="A65:L65"/>
    <mergeCell ref="A66:B67"/>
    <mergeCell ref="C66:C67"/>
    <mergeCell ref="D66:I66"/>
    <mergeCell ref="J66:K66"/>
    <mergeCell ref="L66:L67"/>
    <mergeCell ref="J59:K59"/>
    <mergeCell ref="A68:A73"/>
    <mergeCell ref="A74:A75"/>
    <mergeCell ref="A76:A79"/>
    <mergeCell ref="A80:A81"/>
    <mergeCell ref="A82:A83"/>
    <mergeCell ref="C91:D91"/>
    <mergeCell ref="E91:F91"/>
    <mergeCell ref="A93:B93"/>
    <mergeCell ref="A94:B94"/>
    <mergeCell ref="F103:F104"/>
    <mergeCell ref="A96:B96"/>
    <mergeCell ref="A99:A100"/>
    <mergeCell ref="B99:B100"/>
    <mergeCell ref="A103:A104"/>
    <mergeCell ref="B103:B104"/>
    <mergeCell ref="C103:E103"/>
    <mergeCell ref="A95:B95"/>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",[6]NOMBRE!B2," - ","( ",[6]NOMBRE!C2,[6]NOMBRE!D2,[6]NOMBRE!E2,[6]NOMBRE!F2,[6]NOMBRE!G2,"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",[6]NOMBRE!B3," - ","( ",[6]NOMBRE!C3,[6]NOMBRE!D3,[6]NOMBRE!E3,[6]NOMBRE!F3,[6]NOMBRE!G3," )")</f>
        <v>ESTABLECIMIENTO: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",[6]NOMBRE!B6," - ","( ",[6]NOMBRE!C6,[6]NOMBRE!D6," )")</f>
        <v>MES: JUNIO - ( 06 )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",[6]NOMBRE!B7)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34"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109</v>
      </c>
      <c r="D38" s="43">
        <v>26</v>
      </c>
      <c r="E38" s="44">
        <v>10</v>
      </c>
      <c r="F38" s="44">
        <v>6</v>
      </c>
      <c r="G38" s="44">
        <v>2</v>
      </c>
      <c r="H38" s="44">
        <v>64</v>
      </c>
      <c r="I38" s="45">
        <v>1</v>
      </c>
      <c r="J38" s="43">
        <v>31</v>
      </c>
      <c r="K38" s="45">
        <v>78</v>
      </c>
      <c r="L38" s="47">
        <v>109</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339</v>
      </c>
      <c r="D39" s="43"/>
      <c r="E39" s="44">
        <v>2</v>
      </c>
      <c r="F39" s="44">
        <v>5</v>
      </c>
      <c r="G39" s="44">
        <v>15</v>
      </c>
      <c r="H39" s="44">
        <v>289</v>
      </c>
      <c r="I39" s="45">
        <v>28</v>
      </c>
      <c r="J39" s="43">
        <v>124</v>
      </c>
      <c r="K39" s="45">
        <v>215</v>
      </c>
      <c r="L39" s="47">
        <v>339</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91</v>
      </c>
      <c r="D41" s="43"/>
      <c r="E41" s="44"/>
      <c r="F41" s="44">
        <v>2</v>
      </c>
      <c r="G41" s="44">
        <v>7</v>
      </c>
      <c r="H41" s="44">
        <v>79</v>
      </c>
      <c r="I41" s="45">
        <v>3</v>
      </c>
      <c r="J41" s="43">
        <v>28</v>
      </c>
      <c r="K41" s="45">
        <v>63</v>
      </c>
      <c r="L41" s="47">
        <v>91</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539</v>
      </c>
      <c r="D43" s="56">
        <f>SUM(D37:D42)</f>
        <v>26</v>
      </c>
      <c r="E43" s="57">
        <f t="shared" ref="E43:L43" si="17">SUM(E37:E42)</f>
        <v>12</v>
      </c>
      <c r="F43" s="57">
        <f t="shared" si="17"/>
        <v>13</v>
      </c>
      <c r="G43" s="57">
        <f t="shared" si="17"/>
        <v>24</v>
      </c>
      <c r="H43" s="57">
        <f t="shared" si="17"/>
        <v>432</v>
      </c>
      <c r="I43" s="58">
        <f t="shared" si="17"/>
        <v>32</v>
      </c>
      <c r="J43" s="56">
        <f t="shared" si="17"/>
        <v>183</v>
      </c>
      <c r="K43" s="58">
        <f t="shared" si="17"/>
        <v>356</v>
      </c>
      <c r="L43" s="94">
        <f t="shared" si="17"/>
        <v>539</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24</v>
      </c>
      <c r="D44" s="96">
        <v>4</v>
      </c>
      <c r="E44" s="97"/>
      <c r="F44" s="97">
        <v>2</v>
      </c>
      <c r="G44" s="97">
        <v>2</v>
      </c>
      <c r="H44" s="97">
        <v>16</v>
      </c>
      <c r="I44" s="98"/>
      <c r="J44" s="96">
        <v>8</v>
      </c>
      <c r="K44" s="98">
        <v>16</v>
      </c>
      <c r="L44" s="99">
        <v>24</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304</v>
      </c>
      <c r="D46" s="101">
        <v>79</v>
      </c>
      <c r="E46" s="102">
        <v>47</v>
      </c>
      <c r="F46" s="102">
        <v>26</v>
      </c>
      <c r="G46" s="102">
        <v>9</v>
      </c>
      <c r="H46" s="102">
        <v>136</v>
      </c>
      <c r="I46" s="103">
        <v>7</v>
      </c>
      <c r="J46" s="101">
        <v>112</v>
      </c>
      <c r="K46" s="103">
        <v>192</v>
      </c>
      <c r="L46" s="104">
        <v>304</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19</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39</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33" t="s">
        <v>51</v>
      </c>
      <c r="D55" s="233"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c r="D56" s="126"/>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3</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v>1</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33"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0</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5686</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C91:D91"/>
    <mergeCell ref="E91:F91"/>
    <mergeCell ref="A93:B93"/>
    <mergeCell ref="A94:B94"/>
    <mergeCell ref="F103:F104"/>
    <mergeCell ref="A96:B96"/>
    <mergeCell ref="A99:A100"/>
    <mergeCell ref="B99:B100"/>
    <mergeCell ref="A103:A104"/>
    <mergeCell ref="B103:B104"/>
    <mergeCell ref="C103:E103"/>
    <mergeCell ref="A95:B95"/>
    <mergeCell ref="A68:A73"/>
    <mergeCell ref="A74:A75"/>
    <mergeCell ref="A76:A79"/>
    <mergeCell ref="A80:A81"/>
    <mergeCell ref="A82:A83"/>
    <mergeCell ref="A84:A89"/>
    <mergeCell ref="A91:B92"/>
    <mergeCell ref="L59:L60"/>
    <mergeCell ref="A61:A62"/>
    <mergeCell ref="A63:A64"/>
    <mergeCell ref="A65:L65"/>
    <mergeCell ref="A66:B67"/>
    <mergeCell ref="C66:C67"/>
    <mergeCell ref="D66:I66"/>
    <mergeCell ref="J66:K66"/>
    <mergeCell ref="L66:L67"/>
    <mergeCell ref="J59:K59"/>
    <mergeCell ref="A56:B56"/>
    <mergeCell ref="A57:B57"/>
    <mergeCell ref="A59:B60"/>
    <mergeCell ref="C59:C60"/>
    <mergeCell ref="D59:I59"/>
    <mergeCell ref="A55:B55"/>
    <mergeCell ref="C35:C36"/>
    <mergeCell ref="D35:I35"/>
    <mergeCell ref="J35:K35"/>
    <mergeCell ref="L35:L36"/>
    <mergeCell ref="A37:A43"/>
    <mergeCell ref="A45:A46"/>
    <mergeCell ref="A48:A49"/>
    <mergeCell ref="B48:B49"/>
    <mergeCell ref="C48:C49"/>
    <mergeCell ref="A50:A51"/>
    <mergeCell ref="A52:A53"/>
    <mergeCell ref="A29:B29"/>
    <mergeCell ref="A30:B30"/>
    <mergeCell ref="A31:B31"/>
    <mergeCell ref="A32:B32"/>
    <mergeCell ref="A35:A36"/>
    <mergeCell ref="B35:B36"/>
    <mergeCell ref="A28:B28"/>
    <mergeCell ref="A6:L6"/>
    <mergeCell ref="A9:A10"/>
    <mergeCell ref="B9:B10"/>
    <mergeCell ref="C9:C10"/>
    <mergeCell ref="D9:I9"/>
    <mergeCell ref="J9:K9"/>
    <mergeCell ref="L9:L10"/>
    <mergeCell ref="A11:A19"/>
    <mergeCell ref="A25:B26"/>
    <mergeCell ref="C25:C26"/>
    <mergeCell ref="D25:E25"/>
    <mergeCell ref="A27:B27"/>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",[7]NOMBRE!B2," - ","( ",[7]NOMBRE!C2,[7]NOMBRE!D2,[7]NOMBRE!E2,[7]NOMBRE!F2,[7]NOMBRE!G2,"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",[7]NOMBRE!B3," - ","( ",[7]NOMBRE!C3,[7]NOMBRE!D3,[7]NOMBRE!E3,[7]NOMBRE!F3,[7]NOMBRE!G3," )")</f>
        <v>ESTABLECIMIENTO: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",[7]NOMBRE!B6," - ","( ",[7]NOMBRE!C6,[7]NOMBRE!D6," )")</f>
        <v>MES: JULIO - ( 07 )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",[7]NOMBRE!B7)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34"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97</v>
      </c>
      <c r="D38" s="43">
        <v>15</v>
      </c>
      <c r="E38" s="44">
        <v>14</v>
      </c>
      <c r="F38" s="44">
        <v>13</v>
      </c>
      <c r="G38" s="44">
        <v>8</v>
      </c>
      <c r="H38" s="44">
        <v>43</v>
      </c>
      <c r="I38" s="45">
        <v>4</v>
      </c>
      <c r="J38" s="43">
        <v>40</v>
      </c>
      <c r="K38" s="45">
        <v>57</v>
      </c>
      <c r="L38" s="47">
        <v>97</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458</v>
      </c>
      <c r="D39" s="43">
        <v>2</v>
      </c>
      <c r="E39" s="44">
        <v>2</v>
      </c>
      <c r="F39" s="44">
        <v>12</v>
      </c>
      <c r="G39" s="44">
        <v>16</v>
      </c>
      <c r="H39" s="44">
        <v>390</v>
      </c>
      <c r="I39" s="45">
        <v>36</v>
      </c>
      <c r="J39" s="43">
        <v>176</v>
      </c>
      <c r="K39" s="45">
        <v>282</v>
      </c>
      <c r="L39" s="47">
        <v>458</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102</v>
      </c>
      <c r="D41" s="43">
        <v>4</v>
      </c>
      <c r="E41" s="44"/>
      <c r="F41" s="44">
        <v>5</v>
      </c>
      <c r="G41" s="44">
        <v>2</v>
      </c>
      <c r="H41" s="44">
        <v>88</v>
      </c>
      <c r="I41" s="45">
        <v>3</v>
      </c>
      <c r="J41" s="43">
        <v>32</v>
      </c>
      <c r="K41" s="45">
        <v>70</v>
      </c>
      <c r="L41" s="47">
        <v>102</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657</v>
      </c>
      <c r="D43" s="56">
        <f>SUM(D37:D42)</f>
        <v>21</v>
      </c>
      <c r="E43" s="57">
        <f t="shared" ref="E43:L43" si="17">SUM(E37:E42)</f>
        <v>16</v>
      </c>
      <c r="F43" s="57">
        <f t="shared" si="17"/>
        <v>30</v>
      </c>
      <c r="G43" s="57">
        <f t="shared" si="17"/>
        <v>26</v>
      </c>
      <c r="H43" s="57">
        <f t="shared" si="17"/>
        <v>521</v>
      </c>
      <c r="I43" s="58">
        <f t="shared" si="17"/>
        <v>43</v>
      </c>
      <c r="J43" s="56">
        <f t="shared" si="17"/>
        <v>248</v>
      </c>
      <c r="K43" s="58">
        <f t="shared" si="17"/>
        <v>409</v>
      </c>
      <c r="L43" s="94">
        <f t="shared" si="17"/>
        <v>657</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29</v>
      </c>
      <c r="D44" s="96">
        <v>10</v>
      </c>
      <c r="E44" s="97"/>
      <c r="F44" s="97">
        <v>3</v>
      </c>
      <c r="G44" s="97"/>
      <c r="H44" s="97">
        <v>15</v>
      </c>
      <c r="I44" s="98">
        <v>1</v>
      </c>
      <c r="J44" s="96">
        <v>17</v>
      </c>
      <c r="K44" s="98">
        <v>12</v>
      </c>
      <c r="L44" s="99">
        <v>29</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315</v>
      </c>
      <c r="D46" s="101">
        <v>84</v>
      </c>
      <c r="E46" s="102">
        <v>52</v>
      </c>
      <c r="F46" s="102">
        <v>26</v>
      </c>
      <c r="G46" s="102">
        <v>9</v>
      </c>
      <c r="H46" s="102">
        <v>139</v>
      </c>
      <c r="I46" s="103">
        <v>5</v>
      </c>
      <c r="J46" s="101">
        <v>108</v>
      </c>
      <c r="K46" s="103">
        <v>207</v>
      </c>
      <c r="L46" s="104">
        <v>315</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14</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28</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33" t="s">
        <v>51</v>
      </c>
      <c r="D55" s="233"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c r="D56" s="126"/>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6</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v>1</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v>2</v>
      </c>
      <c r="C105" s="111"/>
      <c r="D105" s="111"/>
      <c r="E105" s="111"/>
      <c r="F105" s="111">
        <v>2</v>
      </c>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33"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1</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1</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6687</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C91:D91"/>
    <mergeCell ref="E91:F91"/>
    <mergeCell ref="A93:B93"/>
    <mergeCell ref="A94:B94"/>
    <mergeCell ref="F103:F104"/>
    <mergeCell ref="A96:B96"/>
    <mergeCell ref="A99:A100"/>
    <mergeCell ref="B99:B100"/>
    <mergeCell ref="A103:A104"/>
    <mergeCell ref="B103:B104"/>
    <mergeCell ref="C103:E103"/>
    <mergeCell ref="A95:B95"/>
    <mergeCell ref="A68:A73"/>
    <mergeCell ref="A74:A75"/>
    <mergeCell ref="A76:A79"/>
    <mergeCell ref="A80:A81"/>
    <mergeCell ref="A82:A83"/>
    <mergeCell ref="A84:A89"/>
    <mergeCell ref="A91:B92"/>
    <mergeCell ref="L59:L60"/>
    <mergeCell ref="A61:A62"/>
    <mergeCell ref="A63:A64"/>
    <mergeCell ref="A65:L65"/>
    <mergeCell ref="A66:B67"/>
    <mergeCell ref="C66:C67"/>
    <mergeCell ref="D66:I66"/>
    <mergeCell ref="J66:K66"/>
    <mergeCell ref="L66:L67"/>
    <mergeCell ref="J59:K59"/>
    <mergeCell ref="A56:B56"/>
    <mergeCell ref="A57:B57"/>
    <mergeCell ref="A59:B60"/>
    <mergeCell ref="C59:C60"/>
    <mergeCell ref="D59:I59"/>
    <mergeCell ref="A55:B55"/>
    <mergeCell ref="C35:C36"/>
    <mergeCell ref="D35:I35"/>
    <mergeCell ref="J35:K35"/>
    <mergeCell ref="L35:L36"/>
    <mergeCell ref="A37:A43"/>
    <mergeCell ref="A45:A46"/>
    <mergeCell ref="A48:A49"/>
    <mergeCell ref="B48:B49"/>
    <mergeCell ref="C48:C49"/>
    <mergeCell ref="A50:A51"/>
    <mergeCell ref="A52:A53"/>
    <mergeCell ref="A29:B29"/>
    <mergeCell ref="A30:B30"/>
    <mergeCell ref="A31:B31"/>
    <mergeCell ref="A32:B32"/>
    <mergeCell ref="A35:A36"/>
    <mergeCell ref="B35:B36"/>
    <mergeCell ref="A28:B28"/>
    <mergeCell ref="A6:L6"/>
    <mergeCell ref="A9:A10"/>
    <mergeCell ref="B9:B10"/>
    <mergeCell ref="C9:C10"/>
    <mergeCell ref="D9:I9"/>
    <mergeCell ref="J9:K9"/>
    <mergeCell ref="L9:L10"/>
    <mergeCell ref="A11:A19"/>
    <mergeCell ref="A25:B26"/>
    <mergeCell ref="C25:C26"/>
    <mergeCell ref="D25:E25"/>
    <mergeCell ref="A27:B27"/>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",[8]NOMBRE!B2," - ","( ",[8]NOMBRE!C2,[8]NOMBRE!D2,[8]NOMBRE!E2,[8]NOMBRE!F2,[8]NOMBRE!G2,"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",[8]NOMBRE!B3," - ","( ",[8]NOMBRE!C3,[8]NOMBRE!D3,[8]NOMBRE!E3,[8]NOMBRE!F3,[8]NOMBRE!G3,"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",[8]NOMBRE!B6," - ","( ",[8]NOMBRE!C6,[8]NOMBRE!D6," )")</f>
        <v>MES: AGOSTO - ( 08 )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",[8]NOMBRE!B7)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34"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98</v>
      </c>
      <c r="D38" s="43">
        <v>15</v>
      </c>
      <c r="E38" s="44">
        <v>21</v>
      </c>
      <c r="F38" s="44">
        <v>12</v>
      </c>
      <c r="G38" s="44">
        <v>5</v>
      </c>
      <c r="H38" s="44">
        <v>45</v>
      </c>
      <c r="I38" s="45"/>
      <c r="J38" s="43">
        <v>38</v>
      </c>
      <c r="K38" s="45">
        <v>60</v>
      </c>
      <c r="L38" s="47">
        <v>98</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445</v>
      </c>
      <c r="D39" s="43">
        <v>1</v>
      </c>
      <c r="E39" s="44">
        <v>3</v>
      </c>
      <c r="F39" s="44">
        <v>5</v>
      </c>
      <c r="G39" s="44">
        <v>18</v>
      </c>
      <c r="H39" s="44">
        <v>371</v>
      </c>
      <c r="I39" s="45">
        <v>47</v>
      </c>
      <c r="J39" s="43">
        <v>161</v>
      </c>
      <c r="K39" s="45">
        <v>284</v>
      </c>
      <c r="L39" s="47">
        <v>445</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57</v>
      </c>
      <c r="D41" s="43">
        <v>2</v>
      </c>
      <c r="E41" s="44">
        <v>1</v>
      </c>
      <c r="F41" s="44">
        <v>2</v>
      </c>
      <c r="G41" s="44">
        <v>3</v>
      </c>
      <c r="H41" s="44">
        <v>46</v>
      </c>
      <c r="I41" s="45">
        <v>3</v>
      </c>
      <c r="J41" s="43">
        <v>21</v>
      </c>
      <c r="K41" s="45">
        <v>36</v>
      </c>
      <c r="L41" s="47">
        <v>57</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600</v>
      </c>
      <c r="D43" s="56">
        <f>SUM(D37:D42)</f>
        <v>18</v>
      </c>
      <c r="E43" s="57">
        <f t="shared" ref="E43:L43" si="17">SUM(E37:E42)</f>
        <v>25</v>
      </c>
      <c r="F43" s="57">
        <f t="shared" si="17"/>
        <v>19</v>
      </c>
      <c r="G43" s="57">
        <f t="shared" si="17"/>
        <v>26</v>
      </c>
      <c r="H43" s="57">
        <f t="shared" si="17"/>
        <v>462</v>
      </c>
      <c r="I43" s="58">
        <f t="shared" si="17"/>
        <v>50</v>
      </c>
      <c r="J43" s="56">
        <f t="shared" si="17"/>
        <v>220</v>
      </c>
      <c r="K43" s="58">
        <f t="shared" si="17"/>
        <v>380</v>
      </c>
      <c r="L43" s="94">
        <f t="shared" si="17"/>
        <v>600</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25</v>
      </c>
      <c r="D44" s="96">
        <v>13</v>
      </c>
      <c r="E44" s="97">
        <v>3</v>
      </c>
      <c r="F44" s="97">
        <v>1</v>
      </c>
      <c r="G44" s="97"/>
      <c r="H44" s="97">
        <v>8</v>
      </c>
      <c r="I44" s="98"/>
      <c r="J44" s="96">
        <v>20</v>
      </c>
      <c r="K44" s="98">
        <v>5</v>
      </c>
      <c r="L44" s="99">
        <v>25</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268</v>
      </c>
      <c r="D46" s="101">
        <v>70</v>
      </c>
      <c r="E46" s="102">
        <v>46</v>
      </c>
      <c r="F46" s="102">
        <v>20</v>
      </c>
      <c r="G46" s="102">
        <v>10</v>
      </c>
      <c r="H46" s="102">
        <v>118</v>
      </c>
      <c r="I46" s="103">
        <v>4</v>
      </c>
      <c r="J46" s="101">
        <v>83</v>
      </c>
      <c r="K46" s="103">
        <v>185</v>
      </c>
      <c r="L46" s="104">
        <v>268</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19</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51</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33" t="s">
        <v>51</v>
      </c>
      <c r="D55" s="233"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13</v>
      </c>
      <c r="D56" s="126">
        <v>12</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3</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v>3</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v>1</v>
      </c>
      <c r="C105" s="111"/>
      <c r="D105" s="111"/>
      <c r="E105" s="111"/>
      <c r="F105" s="111">
        <v>1</v>
      </c>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33"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6</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6</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6087</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C91:D91"/>
    <mergeCell ref="E91:F91"/>
    <mergeCell ref="A93:B93"/>
    <mergeCell ref="A94:B94"/>
    <mergeCell ref="F103:F104"/>
    <mergeCell ref="A96:B96"/>
    <mergeCell ref="A99:A100"/>
    <mergeCell ref="B99:B100"/>
    <mergeCell ref="A103:A104"/>
    <mergeCell ref="B103:B104"/>
    <mergeCell ref="C103:E103"/>
    <mergeCell ref="A95:B95"/>
    <mergeCell ref="A68:A73"/>
    <mergeCell ref="A74:A75"/>
    <mergeCell ref="A76:A79"/>
    <mergeCell ref="A80:A81"/>
    <mergeCell ref="A82:A83"/>
    <mergeCell ref="A84:A89"/>
    <mergeCell ref="A91:B92"/>
    <mergeCell ref="L59:L60"/>
    <mergeCell ref="A61:A62"/>
    <mergeCell ref="A63:A64"/>
    <mergeCell ref="A65:L65"/>
    <mergeCell ref="A66:B67"/>
    <mergeCell ref="C66:C67"/>
    <mergeCell ref="D66:I66"/>
    <mergeCell ref="J66:K66"/>
    <mergeCell ref="L66:L67"/>
    <mergeCell ref="J59:K59"/>
    <mergeCell ref="A56:B56"/>
    <mergeCell ref="A57:B57"/>
    <mergeCell ref="A59:B60"/>
    <mergeCell ref="C59:C60"/>
    <mergeCell ref="D59:I59"/>
    <mergeCell ref="A55:B55"/>
    <mergeCell ref="C35:C36"/>
    <mergeCell ref="D35:I35"/>
    <mergeCell ref="J35:K35"/>
    <mergeCell ref="L35:L36"/>
    <mergeCell ref="A37:A43"/>
    <mergeCell ref="A45:A46"/>
    <mergeCell ref="A48:A49"/>
    <mergeCell ref="B48:B49"/>
    <mergeCell ref="C48:C49"/>
    <mergeCell ref="A50:A51"/>
    <mergeCell ref="A52:A53"/>
    <mergeCell ref="A29:B29"/>
    <mergeCell ref="A30:B30"/>
    <mergeCell ref="A31:B31"/>
    <mergeCell ref="A32:B32"/>
    <mergeCell ref="A35:A36"/>
    <mergeCell ref="B35:B36"/>
    <mergeCell ref="A28:B28"/>
    <mergeCell ref="A6:L6"/>
    <mergeCell ref="A9:A10"/>
    <mergeCell ref="B9:B10"/>
    <mergeCell ref="C9:C10"/>
    <mergeCell ref="D9:I9"/>
    <mergeCell ref="J9:K9"/>
    <mergeCell ref="L9:L10"/>
    <mergeCell ref="A11:A19"/>
    <mergeCell ref="A25:B26"/>
    <mergeCell ref="C25:C26"/>
    <mergeCell ref="D25:E25"/>
    <mergeCell ref="A27:B27"/>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activeCell="E18" sqref="E18"/>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",[9]NOMBRE!B2," - ","( ",[9]NOMBRE!C2,[9]NOMBRE!D2,[9]NOMBRE!E2,[9]NOMBRE!F2,[9]NOMBRE!G2,"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",[9]NOMBRE!B3," - ","( ",[9]NOMBRE!C3,[9]NOMBRE!D3,[9]NOMBRE!E3,[9]NOMBRE!F3,[9]NOMBRE!G3,"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",[9]NOMBRE!B6," - ","( ",[9]NOMBRE!C6,[9]NOMBRE!D6," )")</f>
        <v>MES: SEPTIEMBRE - ( 09 )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",[9]NOMBRE!B7)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34"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117</v>
      </c>
      <c r="D38" s="43">
        <v>18</v>
      </c>
      <c r="E38" s="44">
        <v>25</v>
      </c>
      <c r="F38" s="44">
        <v>7</v>
      </c>
      <c r="G38" s="44">
        <v>3</v>
      </c>
      <c r="H38" s="44">
        <v>59</v>
      </c>
      <c r="I38" s="45">
        <v>5</v>
      </c>
      <c r="J38" s="43">
        <v>35</v>
      </c>
      <c r="K38" s="45">
        <v>82</v>
      </c>
      <c r="L38" s="47">
        <v>117</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241</v>
      </c>
      <c r="D39" s="43"/>
      <c r="E39" s="44">
        <v>2</v>
      </c>
      <c r="F39" s="44">
        <v>9</v>
      </c>
      <c r="G39" s="44">
        <v>7</v>
      </c>
      <c r="H39" s="44">
        <v>199</v>
      </c>
      <c r="I39" s="45">
        <v>24</v>
      </c>
      <c r="J39" s="43">
        <v>91</v>
      </c>
      <c r="K39" s="45">
        <v>150</v>
      </c>
      <c r="L39" s="47">
        <v>241</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42</v>
      </c>
      <c r="D41" s="43"/>
      <c r="E41" s="44">
        <v>1</v>
      </c>
      <c r="F41" s="44"/>
      <c r="G41" s="44">
        <v>1</v>
      </c>
      <c r="H41" s="44">
        <v>36</v>
      </c>
      <c r="I41" s="45">
        <v>4</v>
      </c>
      <c r="J41" s="43">
        <v>20</v>
      </c>
      <c r="K41" s="45">
        <v>22</v>
      </c>
      <c r="L41" s="47">
        <v>42</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400</v>
      </c>
      <c r="D43" s="56">
        <f>SUM(D37:D42)</f>
        <v>18</v>
      </c>
      <c r="E43" s="57">
        <f t="shared" ref="E43:L43" si="17">SUM(E37:E42)</f>
        <v>28</v>
      </c>
      <c r="F43" s="57">
        <f t="shared" si="17"/>
        <v>16</v>
      </c>
      <c r="G43" s="57">
        <f t="shared" si="17"/>
        <v>11</v>
      </c>
      <c r="H43" s="57">
        <f t="shared" si="17"/>
        <v>294</v>
      </c>
      <c r="I43" s="58">
        <f t="shared" si="17"/>
        <v>33</v>
      </c>
      <c r="J43" s="56">
        <f t="shared" si="17"/>
        <v>146</v>
      </c>
      <c r="K43" s="58">
        <f t="shared" si="17"/>
        <v>254</v>
      </c>
      <c r="L43" s="94">
        <f t="shared" si="17"/>
        <v>400</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28</v>
      </c>
      <c r="D44" s="96">
        <v>11</v>
      </c>
      <c r="E44" s="97">
        <v>1</v>
      </c>
      <c r="F44" s="97">
        <v>1</v>
      </c>
      <c r="G44" s="97">
        <v>2</v>
      </c>
      <c r="H44" s="97">
        <v>11</v>
      </c>
      <c r="I44" s="98">
        <v>2</v>
      </c>
      <c r="J44" s="96">
        <v>15</v>
      </c>
      <c r="K44" s="98">
        <v>13</v>
      </c>
      <c r="L44" s="99">
        <v>28</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271</v>
      </c>
      <c r="D46" s="101">
        <v>69</v>
      </c>
      <c r="E46" s="102">
        <v>51</v>
      </c>
      <c r="F46" s="102">
        <v>22</v>
      </c>
      <c r="G46" s="102">
        <v>5</v>
      </c>
      <c r="H46" s="102">
        <v>120</v>
      </c>
      <c r="I46" s="103">
        <v>4</v>
      </c>
      <c r="J46" s="101">
        <v>98</v>
      </c>
      <c r="K46" s="103">
        <v>173</v>
      </c>
      <c r="L46" s="104">
        <v>271</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16</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63</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33" t="s">
        <v>51</v>
      </c>
      <c r="D55" s="233"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8</v>
      </c>
      <c r="D56" s="126">
        <v>8</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3</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v>3</v>
      </c>
      <c r="C105" s="111"/>
      <c r="D105" s="111"/>
      <c r="E105" s="111"/>
      <c r="F105" s="111">
        <v>2</v>
      </c>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33"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1</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v>3</v>
      </c>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4</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4507</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C91:D91"/>
    <mergeCell ref="E91:F91"/>
    <mergeCell ref="A93:B93"/>
    <mergeCell ref="A94:B94"/>
    <mergeCell ref="F103:F104"/>
    <mergeCell ref="A96:B96"/>
    <mergeCell ref="A99:A100"/>
    <mergeCell ref="B99:B100"/>
    <mergeCell ref="A103:A104"/>
    <mergeCell ref="B103:B104"/>
    <mergeCell ref="C103:E103"/>
    <mergeCell ref="A95:B95"/>
    <mergeCell ref="A68:A73"/>
    <mergeCell ref="A74:A75"/>
    <mergeCell ref="A76:A79"/>
    <mergeCell ref="A80:A81"/>
    <mergeCell ref="A82:A83"/>
    <mergeCell ref="A84:A89"/>
    <mergeCell ref="A91:B92"/>
    <mergeCell ref="L59:L60"/>
    <mergeCell ref="A61:A62"/>
    <mergeCell ref="A63:A64"/>
    <mergeCell ref="A65:L65"/>
    <mergeCell ref="A66:B67"/>
    <mergeCell ref="C66:C67"/>
    <mergeCell ref="D66:I66"/>
    <mergeCell ref="J66:K66"/>
    <mergeCell ref="L66:L67"/>
    <mergeCell ref="J59:K59"/>
    <mergeCell ref="A56:B56"/>
    <mergeCell ref="A57:B57"/>
    <mergeCell ref="A59:B60"/>
    <mergeCell ref="C59:C60"/>
    <mergeCell ref="D59:I59"/>
    <mergeCell ref="A55:B55"/>
    <mergeCell ref="C35:C36"/>
    <mergeCell ref="D35:I35"/>
    <mergeCell ref="J35:K35"/>
    <mergeCell ref="L35:L36"/>
    <mergeCell ref="A37:A43"/>
    <mergeCell ref="A45:A46"/>
    <mergeCell ref="A48:A49"/>
    <mergeCell ref="B48:B49"/>
    <mergeCell ref="C48:C49"/>
    <mergeCell ref="A50:A51"/>
    <mergeCell ref="A52:A53"/>
    <mergeCell ref="A29:B29"/>
    <mergeCell ref="A30:B30"/>
    <mergeCell ref="A31:B31"/>
    <mergeCell ref="A32:B32"/>
    <mergeCell ref="A35:A36"/>
    <mergeCell ref="B35:B36"/>
    <mergeCell ref="A28:B28"/>
    <mergeCell ref="A6:L6"/>
    <mergeCell ref="A9:A10"/>
    <mergeCell ref="B9:B10"/>
    <mergeCell ref="C9:C10"/>
    <mergeCell ref="D9:I9"/>
    <mergeCell ref="J9:K9"/>
    <mergeCell ref="L9:L10"/>
    <mergeCell ref="A11:A19"/>
    <mergeCell ref="A25:B26"/>
    <mergeCell ref="C25:C26"/>
    <mergeCell ref="D25:E25"/>
    <mergeCell ref="A27:B27"/>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sqref="A1:XFD1048576"/>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",[10]NOMBRE!B2," - ","( ",[10]NOMBRE!C2,[10]NOMBRE!D2,[10]NOMBRE!E2,[10]NOMBRE!F2,[10]NOMBRE!G2,"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",[10]NOMBRE!B3," - ","( ",[10]NOMBRE!C3,[10]NOMBRE!D3,[10]NOMBRE!E3,[10]NOMBRE!F3,[10]NOMBRE!G3,"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",[10]NOMBRE!B6," - ","( ",[10]NOMBRE!C6,[10]NOMBRE!D6," )")</f>
        <v>MES: OCTUBRE - ( 10 )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",[10]NOMBRE!B7)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43"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99</v>
      </c>
      <c r="D38" s="43">
        <v>34</v>
      </c>
      <c r="E38" s="44">
        <v>15</v>
      </c>
      <c r="F38" s="44">
        <v>8</v>
      </c>
      <c r="G38" s="44">
        <v>3</v>
      </c>
      <c r="H38" s="44">
        <v>38</v>
      </c>
      <c r="I38" s="45">
        <v>1</v>
      </c>
      <c r="J38" s="43">
        <v>41</v>
      </c>
      <c r="K38" s="45">
        <v>58</v>
      </c>
      <c r="L38" s="47">
        <v>99</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426</v>
      </c>
      <c r="D39" s="43"/>
      <c r="E39" s="44">
        <v>6</v>
      </c>
      <c r="F39" s="44">
        <v>12</v>
      </c>
      <c r="G39" s="44">
        <v>22</v>
      </c>
      <c r="H39" s="44">
        <v>351</v>
      </c>
      <c r="I39" s="45">
        <v>35</v>
      </c>
      <c r="J39" s="43">
        <v>156</v>
      </c>
      <c r="K39" s="45">
        <v>270</v>
      </c>
      <c r="L39" s="47">
        <v>426</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57</v>
      </c>
      <c r="D41" s="43"/>
      <c r="E41" s="44">
        <v>1</v>
      </c>
      <c r="F41" s="44">
        <v>3</v>
      </c>
      <c r="G41" s="44">
        <v>2</v>
      </c>
      <c r="H41" s="44">
        <v>46</v>
      </c>
      <c r="I41" s="45">
        <v>5</v>
      </c>
      <c r="J41" s="43">
        <v>28</v>
      </c>
      <c r="K41" s="45">
        <v>29</v>
      </c>
      <c r="L41" s="47">
        <v>57</v>
      </c>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582</v>
      </c>
      <c r="D43" s="56">
        <f>SUM(D37:D42)</f>
        <v>34</v>
      </c>
      <c r="E43" s="57">
        <f t="shared" ref="E43:L43" si="17">SUM(E37:E42)</f>
        <v>22</v>
      </c>
      <c r="F43" s="57">
        <f t="shared" si="17"/>
        <v>23</v>
      </c>
      <c r="G43" s="57">
        <f t="shared" si="17"/>
        <v>27</v>
      </c>
      <c r="H43" s="57">
        <f t="shared" si="17"/>
        <v>435</v>
      </c>
      <c r="I43" s="58">
        <f t="shared" si="17"/>
        <v>41</v>
      </c>
      <c r="J43" s="56">
        <f t="shared" si="17"/>
        <v>225</v>
      </c>
      <c r="K43" s="58">
        <f t="shared" si="17"/>
        <v>357</v>
      </c>
      <c r="L43" s="94">
        <f t="shared" si="17"/>
        <v>582</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37</v>
      </c>
      <c r="D44" s="96">
        <v>16</v>
      </c>
      <c r="E44" s="97">
        <v>7</v>
      </c>
      <c r="F44" s="97"/>
      <c r="G44" s="97">
        <v>2</v>
      </c>
      <c r="H44" s="97">
        <v>11</v>
      </c>
      <c r="I44" s="98">
        <v>1</v>
      </c>
      <c r="J44" s="96">
        <v>23</v>
      </c>
      <c r="K44" s="98">
        <v>14</v>
      </c>
      <c r="L44" s="99">
        <v>37</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139</v>
      </c>
      <c r="D46" s="101">
        <v>26</v>
      </c>
      <c r="E46" s="102">
        <v>39</v>
      </c>
      <c r="F46" s="102">
        <v>11</v>
      </c>
      <c r="G46" s="102">
        <v>1</v>
      </c>
      <c r="H46" s="102">
        <v>59</v>
      </c>
      <c r="I46" s="103">
        <v>3</v>
      </c>
      <c r="J46" s="101">
        <v>52</v>
      </c>
      <c r="K46" s="103">
        <v>87</v>
      </c>
      <c r="L46" s="104">
        <v>139</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20</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59</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44" t="s">
        <v>51</v>
      </c>
      <c r="D55" s="244"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17</v>
      </c>
      <c r="D56" s="126">
        <v>17</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1</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v>1</v>
      </c>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44"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1</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v>4</v>
      </c>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5</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5485</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L59:L60"/>
    <mergeCell ref="A61:A62"/>
    <mergeCell ref="A63:A64"/>
    <mergeCell ref="A65:L65"/>
    <mergeCell ref="A66:B67"/>
    <mergeCell ref="C66:C67"/>
    <mergeCell ref="D66:I66"/>
    <mergeCell ref="J66:K66"/>
    <mergeCell ref="L66:L67"/>
    <mergeCell ref="J59:K59"/>
    <mergeCell ref="A95:B95"/>
    <mergeCell ref="A68:A73"/>
    <mergeCell ref="A74:A75"/>
    <mergeCell ref="A76:A79"/>
    <mergeCell ref="A80:A81"/>
    <mergeCell ref="A82:A83"/>
    <mergeCell ref="A84:A89"/>
    <mergeCell ref="A91:B92"/>
    <mergeCell ref="C91:D91"/>
    <mergeCell ref="E91:F91"/>
    <mergeCell ref="A93:B93"/>
    <mergeCell ref="A94:B94"/>
    <mergeCell ref="F103:F104"/>
    <mergeCell ref="A96:B96"/>
    <mergeCell ref="A99:A100"/>
    <mergeCell ref="B99:B100"/>
    <mergeCell ref="A103:A104"/>
    <mergeCell ref="B103:B104"/>
    <mergeCell ref="C103:E103"/>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activeCell="H19" sqref="H19"/>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",[11]NOMBRE!B2," - ","( ",[11]NOMBRE!C2,[11]NOMBRE!D2,[11]NOMBRE!E2,[11]NOMBRE!F2,[11]NOMBRE!G2," )")</f>
        <v>COMUNA: LINARES  - ( 04701 )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",[11]NOMBRE!B3," - ","( ",[11]NOMBRE!C3,[11]NOMBRE!D3,[11]NOMBRE!E3,[11]NOMBRE!F3,[11]NOMBRE!G3," )")</f>
        <v>ESTABLECIMIENTO: HOSPITAL DE LINARES  - ( 07401 )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",[11]NOMBRE!B6," - ","( ",[11]NOMBRE!C6,[11]NOMBRE!D6," )")</f>
        <v>MES: NOVIEMBRE - ( 11 )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",[11]NOMBRE!B7)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43"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146</v>
      </c>
      <c r="D38" s="43">
        <v>31</v>
      </c>
      <c r="E38" s="44">
        <v>24</v>
      </c>
      <c r="F38" s="44">
        <v>19</v>
      </c>
      <c r="G38" s="44">
        <v>4</v>
      </c>
      <c r="H38" s="44">
        <v>65</v>
      </c>
      <c r="I38" s="45">
        <v>3</v>
      </c>
      <c r="J38" s="43">
        <v>62</v>
      </c>
      <c r="K38" s="45">
        <v>84</v>
      </c>
      <c r="L38" s="47">
        <v>146</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540</v>
      </c>
      <c r="D39" s="43">
        <v>1</v>
      </c>
      <c r="E39" s="44">
        <v>6</v>
      </c>
      <c r="F39" s="44">
        <v>19</v>
      </c>
      <c r="G39" s="44">
        <v>27</v>
      </c>
      <c r="H39" s="44">
        <v>446</v>
      </c>
      <c r="I39" s="45">
        <v>41</v>
      </c>
      <c r="J39" s="43">
        <v>191</v>
      </c>
      <c r="K39" s="45">
        <v>349</v>
      </c>
      <c r="L39" s="47">
        <v>540</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0</v>
      </c>
      <c r="D41" s="43"/>
      <c r="E41" s="44"/>
      <c r="F41" s="44"/>
      <c r="G41" s="44"/>
      <c r="H41" s="44"/>
      <c r="I41" s="45"/>
      <c r="J41" s="43"/>
      <c r="K41" s="45"/>
      <c r="L41" s="47"/>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686</v>
      </c>
      <c r="D43" s="56">
        <f>SUM(D37:D42)</f>
        <v>32</v>
      </c>
      <c r="E43" s="57">
        <f t="shared" ref="E43:L43" si="17">SUM(E37:E42)</f>
        <v>30</v>
      </c>
      <c r="F43" s="57">
        <f t="shared" si="17"/>
        <v>38</v>
      </c>
      <c r="G43" s="57">
        <f t="shared" si="17"/>
        <v>31</v>
      </c>
      <c r="H43" s="57">
        <f t="shared" si="17"/>
        <v>511</v>
      </c>
      <c r="I43" s="58">
        <f t="shared" si="17"/>
        <v>44</v>
      </c>
      <c r="J43" s="56">
        <f t="shared" si="17"/>
        <v>253</v>
      </c>
      <c r="K43" s="58">
        <f t="shared" si="17"/>
        <v>433</v>
      </c>
      <c r="L43" s="94">
        <f t="shared" si="17"/>
        <v>686</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93</v>
      </c>
      <c r="D44" s="96">
        <v>60</v>
      </c>
      <c r="E44" s="97">
        <v>20</v>
      </c>
      <c r="F44" s="97">
        <v>5</v>
      </c>
      <c r="G44" s="97">
        <v>1</v>
      </c>
      <c r="H44" s="97">
        <v>7</v>
      </c>
      <c r="I44" s="98"/>
      <c r="J44" s="96">
        <v>60</v>
      </c>
      <c r="K44" s="98">
        <v>33</v>
      </c>
      <c r="L44" s="99">
        <v>93</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152</v>
      </c>
      <c r="D46" s="101">
        <v>13</v>
      </c>
      <c r="E46" s="102">
        <v>33</v>
      </c>
      <c r="F46" s="102">
        <v>39</v>
      </c>
      <c r="G46" s="102">
        <v>3</v>
      </c>
      <c r="H46" s="102">
        <v>60</v>
      </c>
      <c r="I46" s="103">
        <v>4</v>
      </c>
      <c r="J46" s="101">
        <v>54</v>
      </c>
      <c r="K46" s="103">
        <v>98</v>
      </c>
      <c r="L46" s="104">
        <v>152</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10</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20</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44" t="s">
        <v>51</v>
      </c>
      <c r="D55" s="244"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20</v>
      </c>
      <c r="D56" s="126">
        <v>20</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4</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c r="C105" s="111"/>
      <c r="D105" s="111"/>
      <c r="E105" s="111"/>
      <c r="F105" s="111">
        <v>1</v>
      </c>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44"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1</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v>1</v>
      </c>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2</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6547</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L59:L60"/>
    <mergeCell ref="A61:A62"/>
    <mergeCell ref="A63:A64"/>
    <mergeCell ref="A65:L65"/>
    <mergeCell ref="A66:B67"/>
    <mergeCell ref="C66:C67"/>
    <mergeCell ref="D66:I66"/>
    <mergeCell ref="J66:K66"/>
    <mergeCell ref="L66:L67"/>
    <mergeCell ref="J59:K59"/>
    <mergeCell ref="A95:B95"/>
    <mergeCell ref="A68:A73"/>
    <mergeCell ref="A74:A75"/>
    <mergeCell ref="A76:A79"/>
    <mergeCell ref="A80:A81"/>
    <mergeCell ref="A82:A83"/>
    <mergeCell ref="A84:A89"/>
    <mergeCell ref="A91:B92"/>
    <mergeCell ref="C91:D91"/>
    <mergeCell ref="E91:F91"/>
    <mergeCell ref="A93:B93"/>
    <mergeCell ref="A94:B94"/>
    <mergeCell ref="F103:F104"/>
    <mergeCell ref="A96:B96"/>
    <mergeCell ref="A99:A100"/>
    <mergeCell ref="B99:B100"/>
    <mergeCell ref="A103:A104"/>
    <mergeCell ref="B103:B104"/>
    <mergeCell ref="C103:E103"/>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9"/>
  <sheetViews>
    <sheetView workbookViewId="0">
      <selection activeCell="H13" sqref="H13"/>
    </sheetView>
  </sheetViews>
  <sheetFormatPr baseColWidth="10" defaultRowHeight="15" x14ac:dyDescent="0.2"/>
  <cols>
    <col min="1" max="1" width="26.42578125" style="231" customWidth="1"/>
    <col min="2" max="2" width="30" style="24" customWidth="1"/>
    <col min="3" max="3" width="12.7109375" style="24" customWidth="1"/>
    <col min="4" max="11" width="10.7109375" style="24" customWidth="1"/>
    <col min="12" max="12" width="10.7109375" style="232" customWidth="1"/>
    <col min="13" max="20" width="13.140625" style="10" customWidth="1"/>
    <col min="21" max="21" width="13.140625" style="123" customWidth="1"/>
    <col min="22" max="22" width="13.140625" style="124" customWidth="1"/>
    <col min="23" max="23" width="13.5703125" style="123" customWidth="1"/>
    <col min="24" max="28" width="14.140625" style="123" hidden="1" customWidth="1"/>
    <col min="29" max="30" width="13.140625" style="123" hidden="1" customWidth="1"/>
    <col min="31" max="51" width="13.140625" style="123" customWidth="1"/>
    <col min="52" max="60" width="13.140625" style="125" customWidth="1"/>
    <col min="61" max="74" width="12.5703125" style="125" customWidth="1"/>
    <col min="75" max="256" width="11.42578125" style="125"/>
    <col min="257" max="257" width="26.42578125" style="125" customWidth="1"/>
    <col min="258" max="258" width="30" style="125" customWidth="1"/>
    <col min="259" max="259" width="12.7109375" style="125" customWidth="1"/>
    <col min="260" max="268" width="10.7109375" style="125" customWidth="1"/>
    <col min="269" max="278" width="13.140625" style="125" customWidth="1"/>
    <col min="279" max="279" width="13.5703125" style="125" customWidth="1"/>
    <col min="280" max="286" width="0" style="125" hidden="1" customWidth="1"/>
    <col min="287" max="316" width="13.140625" style="125" customWidth="1"/>
    <col min="317" max="330" width="12.5703125" style="125" customWidth="1"/>
    <col min="331" max="512" width="11.42578125" style="125"/>
    <col min="513" max="513" width="26.42578125" style="125" customWidth="1"/>
    <col min="514" max="514" width="30" style="125" customWidth="1"/>
    <col min="515" max="515" width="12.7109375" style="125" customWidth="1"/>
    <col min="516" max="524" width="10.7109375" style="125" customWidth="1"/>
    <col min="525" max="534" width="13.140625" style="125" customWidth="1"/>
    <col min="535" max="535" width="13.5703125" style="125" customWidth="1"/>
    <col min="536" max="542" width="0" style="125" hidden="1" customWidth="1"/>
    <col min="543" max="572" width="13.140625" style="125" customWidth="1"/>
    <col min="573" max="586" width="12.5703125" style="125" customWidth="1"/>
    <col min="587" max="768" width="11.42578125" style="125"/>
    <col min="769" max="769" width="26.42578125" style="125" customWidth="1"/>
    <col min="770" max="770" width="30" style="125" customWidth="1"/>
    <col min="771" max="771" width="12.7109375" style="125" customWidth="1"/>
    <col min="772" max="780" width="10.7109375" style="125" customWidth="1"/>
    <col min="781" max="790" width="13.140625" style="125" customWidth="1"/>
    <col min="791" max="791" width="13.5703125" style="125" customWidth="1"/>
    <col min="792" max="798" width="0" style="125" hidden="1" customWidth="1"/>
    <col min="799" max="828" width="13.140625" style="125" customWidth="1"/>
    <col min="829" max="842" width="12.5703125" style="125" customWidth="1"/>
    <col min="843" max="1024" width="11.42578125" style="125"/>
    <col min="1025" max="1025" width="26.42578125" style="125" customWidth="1"/>
    <col min="1026" max="1026" width="30" style="125" customWidth="1"/>
    <col min="1027" max="1027" width="12.7109375" style="125" customWidth="1"/>
    <col min="1028" max="1036" width="10.7109375" style="125" customWidth="1"/>
    <col min="1037" max="1046" width="13.140625" style="125" customWidth="1"/>
    <col min="1047" max="1047" width="13.5703125" style="125" customWidth="1"/>
    <col min="1048" max="1054" width="0" style="125" hidden="1" customWidth="1"/>
    <col min="1055" max="1084" width="13.140625" style="125" customWidth="1"/>
    <col min="1085" max="1098" width="12.5703125" style="125" customWidth="1"/>
    <col min="1099" max="1280" width="11.42578125" style="125"/>
    <col min="1281" max="1281" width="26.42578125" style="125" customWidth="1"/>
    <col min="1282" max="1282" width="30" style="125" customWidth="1"/>
    <col min="1283" max="1283" width="12.7109375" style="125" customWidth="1"/>
    <col min="1284" max="1292" width="10.7109375" style="125" customWidth="1"/>
    <col min="1293" max="1302" width="13.140625" style="125" customWidth="1"/>
    <col min="1303" max="1303" width="13.5703125" style="125" customWidth="1"/>
    <col min="1304" max="1310" width="0" style="125" hidden="1" customWidth="1"/>
    <col min="1311" max="1340" width="13.140625" style="125" customWidth="1"/>
    <col min="1341" max="1354" width="12.5703125" style="125" customWidth="1"/>
    <col min="1355" max="1536" width="11.42578125" style="125"/>
    <col min="1537" max="1537" width="26.42578125" style="125" customWidth="1"/>
    <col min="1538" max="1538" width="30" style="125" customWidth="1"/>
    <col min="1539" max="1539" width="12.7109375" style="125" customWidth="1"/>
    <col min="1540" max="1548" width="10.7109375" style="125" customWidth="1"/>
    <col min="1549" max="1558" width="13.140625" style="125" customWidth="1"/>
    <col min="1559" max="1559" width="13.5703125" style="125" customWidth="1"/>
    <col min="1560" max="1566" width="0" style="125" hidden="1" customWidth="1"/>
    <col min="1567" max="1596" width="13.140625" style="125" customWidth="1"/>
    <col min="1597" max="1610" width="12.5703125" style="125" customWidth="1"/>
    <col min="1611" max="1792" width="11.42578125" style="125"/>
    <col min="1793" max="1793" width="26.42578125" style="125" customWidth="1"/>
    <col min="1794" max="1794" width="30" style="125" customWidth="1"/>
    <col min="1795" max="1795" width="12.7109375" style="125" customWidth="1"/>
    <col min="1796" max="1804" width="10.7109375" style="125" customWidth="1"/>
    <col min="1805" max="1814" width="13.140625" style="125" customWidth="1"/>
    <col min="1815" max="1815" width="13.5703125" style="125" customWidth="1"/>
    <col min="1816" max="1822" width="0" style="125" hidden="1" customWidth="1"/>
    <col min="1823" max="1852" width="13.140625" style="125" customWidth="1"/>
    <col min="1853" max="1866" width="12.5703125" style="125" customWidth="1"/>
    <col min="1867" max="2048" width="11.42578125" style="125"/>
    <col min="2049" max="2049" width="26.42578125" style="125" customWidth="1"/>
    <col min="2050" max="2050" width="30" style="125" customWidth="1"/>
    <col min="2051" max="2051" width="12.7109375" style="125" customWidth="1"/>
    <col min="2052" max="2060" width="10.7109375" style="125" customWidth="1"/>
    <col min="2061" max="2070" width="13.140625" style="125" customWidth="1"/>
    <col min="2071" max="2071" width="13.5703125" style="125" customWidth="1"/>
    <col min="2072" max="2078" width="0" style="125" hidden="1" customWidth="1"/>
    <col min="2079" max="2108" width="13.140625" style="125" customWidth="1"/>
    <col min="2109" max="2122" width="12.5703125" style="125" customWidth="1"/>
    <col min="2123" max="2304" width="11.42578125" style="125"/>
    <col min="2305" max="2305" width="26.42578125" style="125" customWidth="1"/>
    <col min="2306" max="2306" width="30" style="125" customWidth="1"/>
    <col min="2307" max="2307" width="12.7109375" style="125" customWidth="1"/>
    <col min="2308" max="2316" width="10.7109375" style="125" customWidth="1"/>
    <col min="2317" max="2326" width="13.140625" style="125" customWidth="1"/>
    <col min="2327" max="2327" width="13.5703125" style="125" customWidth="1"/>
    <col min="2328" max="2334" width="0" style="125" hidden="1" customWidth="1"/>
    <col min="2335" max="2364" width="13.140625" style="125" customWidth="1"/>
    <col min="2365" max="2378" width="12.5703125" style="125" customWidth="1"/>
    <col min="2379" max="2560" width="11.42578125" style="125"/>
    <col min="2561" max="2561" width="26.42578125" style="125" customWidth="1"/>
    <col min="2562" max="2562" width="30" style="125" customWidth="1"/>
    <col min="2563" max="2563" width="12.7109375" style="125" customWidth="1"/>
    <col min="2564" max="2572" width="10.7109375" style="125" customWidth="1"/>
    <col min="2573" max="2582" width="13.140625" style="125" customWidth="1"/>
    <col min="2583" max="2583" width="13.5703125" style="125" customWidth="1"/>
    <col min="2584" max="2590" width="0" style="125" hidden="1" customWidth="1"/>
    <col min="2591" max="2620" width="13.140625" style="125" customWidth="1"/>
    <col min="2621" max="2634" width="12.5703125" style="125" customWidth="1"/>
    <col min="2635" max="2816" width="11.42578125" style="125"/>
    <col min="2817" max="2817" width="26.42578125" style="125" customWidth="1"/>
    <col min="2818" max="2818" width="30" style="125" customWidth="1"/>
    <col min="2819" max="2819" width="12.7109375" style="125" customWidth="1"/>
    <col min="2820" max="2828" width="10.7109375" style="125" customWidth="1"/>
    <col min="2829" max="2838" width="13.140625" style="125" customWidth="1"/>
    <col min="2839" max="2839" width="13.5703125" style="125" customWidth="1"/>
    <col min="2840" max="2846" width="0" style="125" hidden="1" customWidth="1"/>
    <col min="2847" max="2876" width="13.140625" style="125" customWidth="1"/>
    <col min="2877" max="2890" width="12.5703125" style="125" customWidth="1"/>
    <col min="2891" max="3072" width="11.42578125" style="125"/>
    <col min="3073" max="3073" width="26.42578125" style="125" customWidth="1"/>
    <col min="3074" max="3074" width="30" style="125" customWidth="1"/>
    <col min="3075" max="3075" width="12.7109375" style="125" customWidth="1"/>
    <col min="3076" max="3084" width="10.7109375" style="125" customWidth="1"/>
    <col min="3085" max="3094" width="13.140625" style="125" customWidth="1"/>
    <col min="3095" max="3095" width="13.5703125" style="125" customWidth="1"/>
    <col min="3096" max="3102" width="0" style="125" hidden="1" customWidth="1"/>
    <col min="3103" max="3132" width="13.140625" style="125" customWidth="1"/>
    <col min="3133" max="3146" width="12.5703125" style="125" customWidth="1"/>
    <col min="3147" max="3328" width="11.42578125" style="125"/>
    <col min="3329" max="3329" width="26.42578125" style="125" customWidth="1"/>
    <col min="3330" max="3330" width="30" style="125" customWidth="1"/>
    <col min="3331" max="3331" width="12.7109375" style="125" customWidth="1"/>
    <col min="3332" max="3340" width="10.7109375" style="125" customWidth="1"/>
    <col min="3341" max="3350" width="13.140625" style="125" customWidth="1"/>
    <col min="3351" max="3351" width="13.5703125" style="125" customWidth="1"/>
    <col min="3352" max="3358" width="0" style="125" hidden="1" customWidth="1"/>
    <col min="3359" max="3388" width="13.140625" style="125" customWidth="1"/>
    <col min="3389" max="3402" width="12.5703125" style="125" customWidth="1"/>
    <col min="3403" max="3584" width="11.42578125" style="125"/>
    <col min="3585" max="3585" width="26.42578125" style="125" customWidth="1"/>
    <col min="3586" max="3586" width="30" style="125" customWidth="1"/>
    <col min="3587" max="3587" width="12.7109375" style="125" customWidth="1"/>
    <col min="3588" max="3596" width="10.7109375" style="125" customWidth="1"/>
    <col min="3597" max="3606" width="13.140625" style="125" customWidth="1"/>
    <col min="3607" max="3607" width="13.5703125" style="125" customWidth="1"/>
    <col min="3608" max="3614" width="0" style="125" hidden="1" customWidth="1"/>
    <col min="3615" max="3644" width="13.140625" style="125" customWidth="1"/>
    <col min="3645" max="3658" width="12.5703125" style="125" customWidth="1"/>
    <col min="3659" max="3840" width="11.42578125" style="125"/>
    <col min="3841" max="3841" width="26.42578125" style="125" customWidth="1"/>
    <col min="3842" max="3842" width="30" style="125" customWidth="1"/>
    <col min="3843" max="3843" width="12.7109375" style="125" customWidth="1"/>
    <col min="3844" max="3852" width="10.7109375" style="125" customWidth="1"/>
    <col min="3853" max="3862" width="13.140625" style="125" customWidth="1"/>
    <col min="3863" max="3863" width="13.5703125" style="125" customWidth="1"/>
    <col min="3864" max="3870" width="0" style="125" hidden="1" customWidth="1"/>
    <col min="3871" max="3900" width="13.140625" style="125" customWidth="1"/>
    <col min="3901" max="3914" width="12.5703125" style="125" customWidth="1"/>
    <col min="3915" max="4096" width="11.42578125" style="125"/>
    <col min="4097" max="4097" width="26.42578125" style="125" customWidth="1"/>
    <col min="4098" max="4098" width="30" style="125" customWidth="1"/>
    <col min="4099" max="4099" width="12.7109375" style="125" customWidth="1"/>
    <col min="4100" max="4108" width="10.7109375" style="125" customWidth="1"/>
    <col min="4109" max="4118" width="13.140625" style="125" customWidth="1"/>
    <col min="4119" max="4119" width="13.5703125" style="125" customWidth="1"/>
    <col min="4120" max="4126" width="0" style="125" hidden="1" customWidth="1"/>
    <col min="4127" max="4156" width="13.140625" style="125" customWidth="1"/>
    <col min="4157" max="4170" width="12.5703125" style="125" customWidth="1"/>
    <col min="4171" max="4352" width="11.42578125" style="125"/>
    <col min="4353" max="4353" width="26.42578125" style="125" customWidth="1"/>
    <col min="4354" max="4354" width="30" style="125" customWidth="1"/>
    <col min="4355" max="4355" width="12.7109375" style="125" customWidth="1"/>
    <col min="4356" max="4364" width="10.7109375" style="125" customWidth="1"/>
    <col min="4365" max="4374" width="13.140625" style="125" customWidth="1"/>
    <col min="4375" max="4375" width="13.5703125" style="125" customWidth="1"/>
    <col min="4376" max="4382" width="0" style="125" hidden="1" customWidth="1"/>
    <col min="4383" max="4412" width="13.140625" style="125" customWidth="1"/>
    <col min="4413" max="4426" width="12.5703125" style="125" customWidth="1"/>
    <col min="4427" max="4608" width="11.42578125" style="125"/>
    <col min="4609" max="4609" width="26.42578125" style="125" customWidth="1"/>
    <col min="4610" max="4610" width="30" style="125" customWidth="1"/>
    <col min="4611" max="4611" width="12.7109375" style="125" customWidth="1"/>
    <col min="4612" max="4620" width="10.7109375" style="125" customWidth="1"/>
    <col min="4621" max="4630" width="13.140625" style="125" customWidth="1"/>
    <col min="4631" max="4631" width="13.5703125" style="125" customWidth="1"/>
    <col min="4632" max="4638" width="0" style="125" hidden="1" customWidth="1"/>
    <col min="4639" max="4668" width="13.140625" style="125" customWidth="1"/>
    <col min="4669" max="4682" width="12.5703125" style="125" customWidth="1"/>
    <col min="4683" max="4864" width="11.42578125" style="125"/>
    <col min="4865" max="4865" width="26.42578125" style="125" customWidth="1"/>
    <col min="4866" max="4866" width="30" style="125" customWidth="1"/>
    <col min="4867" max="4867" width="12.7109375" style="125" customWidth="1"/>
    <col min="4868" max="4876" width="10.7109375" style="125" customWidth="1"/>
    <col min="4877" max="4886" width="13.140625" style="125" customWidth="1"/>
    <col min="4887" max="4887" width="13.5703125" style="125" customWidth="1"/>
    <col min="4888" max="4894" width="0" style="125" hidden="1" customWidth="1"/>
    <col min="4895" max="4924" width="13.140625" style="125" customWidth="1"/>
    <col min="4925" max="4938" width="12.5703125" style="125" customWidth="1"/>
    <col min="4939" max="5120" width="11.42578125" style="125"/>
    <col min="5121" max="5121" width="26.42578125" style="125" customWidth="1"/>
    <col min="5122" max="5122" width="30" style="125" customWidth="1"/>
    <col min="5123" max="5123" width="12.7109375" style="125" customWidth="1"/>
    <col min="5124" max="5132" width="10.7109375" style="125" customWidth="1"/>
    <col min="5133" max="5142" width="13.140625" style="125" customWidth="1"/>
    <col min="5143" max="5143" width="13.5703125" style="125" customWidth="1"/>
    <col min="5144" max="5150" width="0" style="125" hidden="1" customWidth="1"/>
    <col min="5151" max="5180" width="13.140625" style="125" customWidth="1"/>
    <col min="5181" max="5194" width="12.5703125" style="125" customWidth="1"/>
    <col min="5195" max="5376" width="11.42578125" style="125"/>
    <col min="5377" max="5377" width="26.42578125" style="125" customWidth="1"/>
    <col min="5378" max="5378" width="30" style="125" customWidth="1"/>
    <col min="5379" max="5379" width="12.7109375" style="125" customWidth="1"/>
    <col min="5380" max="5388" width="10.7109375" style="125" customWidth="1"/>
    <col min="5389" max="5398" width="13.140625" style="125" customWidth="1"/>
    <col min="5399" max="5399" width="13.5703125" style="125" customWidth="1"/>
    <col min="5400" max="5406" width="0" style="125" hidden="1" customWidth="1"/>
    <col min="5407" max="5436" width="13.140625" style="125" customWidth="1"/>
    <col min="5437" max="5450" width="12.5703125" style="125" customWidth="1"/>
    <col min="5451" max="5632" width="11.42578125" style="125"/>
    <col min="5633" max="5633" width="26.42578125" style="125" customWidth="1"/>
    <col min="5634" max="5634" width="30" style="125" customWidth="1"/>
    <col min="5635" max="5635" width="12.7109375" style="125" customWidth="1"/>
    <col min="5636" max="5644" width="10.7109375" style="125" customWidth="1"/>
    <col min="5645" max="5654" width="13.140625" style="125" customWidth="1"/>
    <col min="5655" max="5655" width="13.5703125" style="125" customWidth="1"/>
    <col min="5656" max="5662" width="0" style="125" hidden="1" customWidth="1"/>
    <col min="5663" max="5692" width="13.140625" style="125" customWidth="1"/>
    <col min="5693" max="5706" width="12.5703125" style="125" customWidth="1"/>
    <col min="5707" max="5888" width="11.42578125" style="125"/>
    <col min="5889" max="5889" width="26.42578125" style="125" customWidth="1"/>
    <col min="5890" max="5890" width="30" style="125" customWidth="1"/>
    <col min="5891" max="5891" width="12.7109375" style="125" customWidth="1"/>
    <col min="5892" max="5900" width="10.7109375" style="125" customWidth="1"/>
    <col min="5901" max="5910" width="13.140625" style="125" customWidth="1"/>
    <col min="5911" max="5911" width="13.5703125" style="125" customWidth="1"/>
    <col min="5912" max="5918" width="0" style="125" hidden="1" customWidth="1"/>
    <col min="5919" max="5948" width="13.140625" style="125" customWidth="1"/>
    <col min="5949" max="5962" width="12.5703125" style="125" customWidth="1"/>
    <col min="5963" max="6144" width="11.42578125" style="125"/>
    <col min="6145" max="6145" width="26.42578125" style="125" customWidth="1"/>
    <col min="6146" max="6146" width="30" style="125" customWidth="1"/>
    <col min="6147" max="6147" width="12.7109375" style="125" customWidth="1"/>
    <col min="6148" max="6156" width="10.7109375" style="125" customWidth="1"/>
    <col min="6157" max="6166" width="13.140625" style="125" customWidth="1"/>
    <col min="6167" max="6167" width="13.5703125" style="125" customWidth="1"/>
    <col min="6168" max="6174" width="0" style="125" hidden="1" customWidth="1"/>
    <col min="6175" max="6204" width="13.140625" style="125" customWidth="1"/>
    <col min="6205" max="6218" width="12.5703125" style="125" customWidth="1"/>
    <col min="6219" max="6400" width="11.42578125" style="125"/>
    <col min="6401" max="6401" width="26.42578125" style="125" customWidth="1"/>
    <col min="6402" max="6402" width="30" style="125" customWidth="1"/>
    <col min="6403" max="6403" width="12.7109375" style="125" customWidth="1"/>
    <col min="6404" max="6412" width="10.7109375" style="125" customWidth="1"/>
    <col min="6413" max="6422" width="13.140625" style="125" customWidth="1"/>
    <col min="6423" max="6423" width="13.5703125" style="125" customWidth="1"/>
    <col min="6424" max="6430" width="0" style="125" hidden="1" customWidth="1"/>
    <col min="6431" max="6460" width="13.140625" style="125" customWidth="1"/>
    <col min="6461" max="6474" width="12.5703125" style="125" customWidth="1"/>
    <col min="6475" max="6656" width="11.42578125" style="125"/>
    <col min="6657" max="6657" width="26.42578125" style="125" customWidth="1"/>
    <col min="6658" max="6658" width="30" style="125" customWidth="1"/>
    <col min="6659" max="6659" width="12.7109375" style="125" customWidth="1"/>
    <col min="6660" max="6668" width="10.7109375" style="125" customWidth="1"/>
    <col min="6669" max="6678" width="13.140625" style="125" customWidth="1"/>
    <col min="6679" max="6679" width="13.5703125" style="125" customWidth="1"/>
    <col min="6680" max="6686" width="0" style="125" hidden="1" customWidth="1"/>
    <col min="6687" max="6716" width="13.140625" style="125" customWidth="1"/>
    <col min="6717" max="6730" width="12.5703125" style="125" customWidth="1"/>
    <col min="6731" max="6912" width="11.42578125" style="125"/>
    <col min="6913" max="6913" width="26.42578125" style="125" customWidth="1"/>
    <col min="6914" max="6914" width="30" style="125" customWidth="1"/>
    <col min="6915" max="6915" width="12.7109375" style="125" customWidth="1"/>
    <col min="6916" max="6924" width="10.7109375" style="125" customWidth="1"/>
    <col min="6925" max="6934" width="13.140625" style="125" customWidth="1"/>
    <col min="6935" max="6935" width="13.5703125" style="125" customWidth="1"/>
    <col min="6936" max="6942" width="0" style="125" hidden="1" customWidth="1"/>
    <col min="6943" max="6972" width="13.140625" style="125" customWidth="1"/>
    <col min="6973" max="6986" width="12.5703125" style="125" customWidth="1"/>
    <col min="6987" max="7168" width="11.42578125" style="125"/>
    <col min="7169" max="7169" width="26.42578125" style="125" customWidth="1"/>
    <col min="7170" max="7170" width="30" style="125" customWidth="1"/>
    <col min="7171" max="7171" width="12.7109375" style="125" customWidth="1"/>
    <col min="7172" max="7180" width="10.7109375" style="125" customWidth="1"/>
    <col min="7181" max="7190" width="13.140625" style="125" customWidth="1"/>
    <col min="7191" max="7191" width="13.5703125" style="125" customWidth="1"/>
    <col min="7192" max="7198" width="0" style="125" hidden="1" customWidth="1"/>
    <col min="7199" max="7228" width="13.140625" style="125" customWidth="1"/>
    <col min="7229" max="7242" width="12.5703125" style="125" customWidth="1"/>
    <col min="7243" max="7424" width="11.42578125" style="125"/>
    <col min="7425" max="7425" width="26.42578125" style="125" customWidth="1"/>
    <col min="7426" max="7426" width="30" style="125" customWidth="1"/>
    <col min="7427" max="7427" width="12.7109375" style="125" customWidth="1"/>
    <col min="7428" max="7436" width="10.7109375" style="125" customWidth="1"/>
    <col min="7437" max="7446" width="13.140625" style="125" customWidth="1"/>
    <col min="7447" max="7447" width="13.5703125" style="125" customWidth="1"/>
    <col min="7448" max="7454" width="0" style="125" hidden="1" customWidth="1"/>
    <col min="7455" max="7484" width="13.140625" style="125" customWidth="1"/>
    <col min="7485" max="7498" width="12.5703125" style="125" customWidth="1"/>
    <col min="7499" max="7680" width="11.42578125" style="125"/>
    <col min="7681" max="7681" width="26.42578125" style="125" customWidth="1"/>
    <col min="7682" max="7682" width="30" style="125" customWidth="1"/>
    <col min="7683" max="7683" width="12.7109375" style="125" customWidth="1"/>
    <col min="7684" max="7692" width="10.7109375" style="125" customWidth="1"/>
    <col min="7693" max="7702" width="13.140625" style="125" customWidth="1"/>
    <col min="7703" max="7703" width="13.5703125" style="125" customWidth="1"/>
    <col min="7704" max="7710" width="0" style="125" hidden="1" customWidth="1"/>
    <col min="7711" max="7740" width="13.140625" style="125" customWidth="1"/>
    <col min="7741" max="7754" width="12.5703125" style="125" customWidth="1"/>
    <col min="7755" max="7936" width="11.42578125" style="125"/>
    <col min="7937" max="7937" width="26.42578125" style="125" customWidth="1"/>
    <col min="7938" max="7938" width="30" style="125" customWidth="1"/>
    <col min="7939" max="7939" width="12.7109375" style="125" customWidth="1"/>
    <col min="7940" max="7948" width="10.7109375" style="125" customWidth="1"/>
    <col min="7949" max="7958" width="13.140625" style="125" customWidth="1"/>
    <col min="7959" max="7959" width="13.5703125" style="125" customWidth="1"/>
    <col min="7960" max="7966" width="0" style="125" hidden="1" customWidth="1"/>
    <col min="7967" max="7996" width="13.140625" style="125" customWidth="1"/>
    <col min="7997" max="8010" width="12.5703125" style="125" customWidth="1"/>
    <col min="8011" max="8192" width="11.42578125" style="125"/>
    <col min="8193" max="8193" width="26.42578125" style="125" customWidth="1"/>
    <col min="8194" max="8194" width="30" style="125" customWidth="1"/>
    <col min="8195" max="8195" width="12.7109375" style="125" customWidth="1"/>
    <col min="8196" max="8204" width="10.7109375" style="125" customWidth="1"/>
    <col min="8205" max="8214" width="13.140625" style="125" customWidth="1"/>
    <col min="8215" max="8215" width="13.5703125" style="125" customWidth="1"/>
    <col min="8216" max="8222" width="0" style="125" hidden="1" customWidth="1"/>
    <col min="8223" max="8252" width="13.140625" style="125" customWidth="1"/>
    <col min="8253" max="8266" width="12.5703125" style="125" customWidth="1"/>
    <col min="8267" max="8448" width="11.42578125" style="125"/>
    <col min="8449" max="8449" width="26.42578125" style="125" customWidth="1"/>
    <col min="8450" max="8450" width="30" style="125" customWidth="1"/>
    <col min="8451" max="8451" width="12.7109375" style="125" customWidth="1"/>
    <col min="8452" max="8460" width="10.7109375" style="125" customWidth="1"/>
    <col min="8461" max="8470" width="13.140625" style="125" customWidth="1"/>
    <col min="8471" max="8471" width="13.5703125" style="125" customWidth="1"/>
    <col min="8472" max="8478" width="0" style="125" hidden="1" customWidth="1"/>
    <col min="8479" max="8508" width="13.140625" style="125" customWidth="1"/>
    <col min="8509" max="8522" width="12.5703125" style="125" customWidth="1"/>
    <col min="8523" max="8704" width="11.42578125" style="125"/>
    <col min="8705" max="8705" width="26.42578125" style="125" customWidth="1"/>
    <col min="8706" max="8706" width="30" style="125" customWidth="1"/>
    <col min="8707" max="8707" width="12.7109375" style="125" customWidth="1"/>
    <col min="8708" max="8716" width="10.7109375" style="125" customWidth="1"/>
    <col min="8717" max="8726" width="13.140625" style="125" customWidth="1"/>
    <col min="8727" max="8727" width="13.5703125" style="125" customWidth="1"/>
    <col min="8728" max="8734" width="0" style="125" hidden="1" customWidth="1"/>
    <col min="8735" max="8764" width="13.140625" style="125" customWidth="1"/>
    <col min="8765" max="8778" width="12.5703125" style="125" customWidth="1"/>
    <col min="8779" max="8960" width="11.42578125" style="125"/>
    <col min="8961" max="8961" width="26.42578125" style="125" customWidth="1"/>
    <col min="8962" max="8962" width="30" style="125" customWidth="1"/>
    <col min="8963" max="8963" width="12.7109375" style="125" customWidth="1"/>
    <col min="8964" max="8972" width="10.7109375" style="125" customWidth="1"/>
    <col min="8973" max="8982" width="13.140625" style="125" customWidth="1"/>
    <col min="8983" max="8983" width="13.5703125" style="125" customWidth="1"/>
    <col min="8984" max="8990" width="0" style="125" hidden="1" customWidth="1"/>
    <col min="8991" max="9020" width="13.140625" style="125" customWidth="1"/>
    <col min="9021" max="9034" width="12.5703125" style="125" customWidth="1"/>
    <col min="9035" max="9216" width="11.42578125" style="125"/>
    <col min="9217" max="9217" width="26.42578125" style="125" customWidth="1"/>
    <col min="9218" max="9218" width="30" style="125" customWidth="1"/>
    <col min="9219" max="9219" width="12.7109375" style="125" customWidth="1"/>
    <col min="9220" max="9228" width="10.7109375" style="125" customWidth="1"/>
    <col min="9229" max="9238" width="13.140625" style="125" customWidth="1"/>
    <col min="9239" max="9239" width="13.5703125" style="125" customWidth="1"/>
    <col min="9240" max="9246" width="0" style="125" hidden="1" customWidth="1"/>
    <col min="9247" max="9276" width="13.140625" style="125" customWidth="1"/>
    <col min="9277" max="9290" width="12.5703125" style="125" customWidth="1"/>
    <col min="9291" max="9472" width="11.42578125" style="125"/>
    <col min="9473" max="9473" width="26.42578125" style="125" customWidth="1"/>
    <col min="9474" max="9474" width="30" style="125" customWidth="1"/>
    <col min="9475" max="9475" width="12.7109375" style="125" customWidth="1"/>
    <col min="9476" max="9484" width="10.7109375" style="125" customWidth="1"/>
    <col min="9485" max="9494" width="13.140625" style="125" customWidth="1"/>
    <col min="9495" max="9495" width="13.5703125" style="125" customWidth="1"/>
    <col min="9496" max="9502" width="0" style="125" hidden="1" customWidth="1"/>
    <col min="9503" max="9532" width="13.140625" style="125" customWidth="1"/>
    <col min="9533" max="9546" width="12.5703125" style="125" customWidth="1"/>
    <col min="9547" max="9728" width="11.42578125" style="125"/>
    <col min="9729" max="9729" width="26.42578125" style="125" customWidth="1"/>
    <col min="9730" max="9730" width="30" style="125" customWidth="1"/>
    <col min="9731" max="9731" width="12.7109375" style="125" customWidth="1"/>
    <col min="9732" max="9740" width="10.7109375" style="125" customWidth="1"/>
    <col min="9741" max="9750" width="13.140625" style="125" customWidth="1"/>
    <col min="9751" max="9751" width="13.5703125" style="125" customWidth="1"/>
    <col min="9752" max="9758" width="0" style="125" hidden="1" customWidth="1"/>
    <col min="9759" max="9788" width="13.140625" style="125" customWidth="1"/>
    <col min="9789" max="9802" width="12.5703125" style="125" customWidth="1"/>
    <col min="9803" max="9984" width="11.42578125" style="125"/>
    <col min="9985" max="9985" width="26.42578125" style="125" customWidth="1"/>
    <col min="9986" max="9986" width="30" style="125" customWidth="1"/>
    <col min="9987" max="9987" width="12.7109375" style="125" customWidth="1"/>
    <col min="9988" max="9996" width="10.7109375" style="125" customWidth="1"/>
    <col min="9997" max="10006" width="13.140625" style="125" customWidth="1"/>
    <col min="10007" max="10007" width="13.5703125" style="125" customWidth="1"/>
    <col min="10008" max="10014" width="0" style="125" hidden="1" customWidth="1"/>
    <col min="10015" max="10044" width="13.140625" style="125" customWidth="1"/>
    <col min="10045" max="10058" width="12.5703125" style="125" customWidth="1"/>
    <col min="10059" max="10240" width="11.42578125" style="125"/>
    <col min="10241" max="10241" width="26.42578125" style="125" customWidth="1"/>
    <col min="10242" max="10242" width="30" style="125" customWidth="1"/>
    <col min="10243" max="10243" width="12.7109375" style="125" customWidth="1"/>
    <col min="10244" max="10252" width="10.7109375" style="125" customWidth="1"/>
    <col min="10253" max="10262" width="13.140625" style="125" customWidth="1"/>
    <col min="10263" max="10263" width="13.5703125" style="125" customWidth="1"/>
    <col min="10264" max="10270" width="0" style="125" hidden="1" customWidth="1"/>
    <col min="10271" max="10300" width="13.140625" style="125" customWidth="1"/>
    <col min="10301" max="10314" width="12.5703125" style="125" customWidth="1"/>
    <col min="10315" max="10496" width="11.42578125" style="125"/>
    <col min="10497" max="10497" width="26.42578125" style="125" customWidth="1"/>
    <col min="10498" max="10498" width="30" style="125" customWidth="1"/>
    <col min="10499" max="10499" width="12.7109375" style="125" customWidth="1"/>
    <col min="10500" max="10508" width="10.7109375" style="125" customWidth="1"/>
    <col min="10509" max="10518" width="13.140625" style="125" customWidth="1"/>
    <col min="10519" max="10519" width="13.5703125" style="125" customWidth="1"/>
    <col min="10520" max="10526" width="0" style="125" hidden="1" customWidth="1"/>
    <col min="10527" max="10556" width="13.140625" style="125" customWidth="1"/>
    <col min="10557" max="10570" width="12.5703125" style="125" customWidth="1"/>
    <col min="10571" max="10752" width="11.42578125" style="125"/>
    <col min="10753" max="10753" width="26.42578125" style="125" customWidth="1"/>
    <col min="10754" max="10754" width="30" style="125" customWidth="1"/>
    <col min="10755" max="10755" width="12.7109375" style="125" customWidth="1"/>
    <col min="10756" max="10764" width="10.7109375" style="125" customWidth="1"/>
    <col min="10765" max="10774" width="13.140625" style="125" customWidth="1"/>
    <col min="10775" max="10775" width="13.5703125" style="125" customWidth="1"/>
    <col min="10776" max="10782" width="0" style="125" hidden="1" customWidth="1"/>
    <col min="10783" max="10812" width="13.140625" style="125" customWidth="1"/>
    <col min="10813" max="10826" width="12.5703125" style="125" customWidth="1"/>
    <col min="10827" max="11008" width="11.42578125" style="125"/>
    <col min="11009" max="11009" width="26.42578125" style="125" customWidth="1"/>
    <col min="11010" max="11010" width="30" style="125" customWidth="1"/>
    <col min="11011" max="11011" width="12.7109375" style="125" customWidth="1"/>
    <col min="11012" max="11020" width="10.7109375" style="125" customWidth="1"/>
    <col min="11021" max="11030" width="13.140625" style="125" customWidth="1"/>
    <col min="11031" max="11031" width="13.5703125" style="125" customWidth="1"/>
    <col min="11032" max="11038" width="0" style="125" hidden="1" customWidth="1"/>
    <col min="11039" max="11068" width="13.140625" style="125" customWidth="1"/>
    <col min="11069" max="11082" width="12.5703125" style="125" customWidth="1"/>
    <col min="11083" max="11264" width="11.42578125" style="125"/>
    <col min="11265" max="11265" width="26.42578125" style="125" customWidth="1"/>
    <col min="11266" max="11266" width="30" style="125" customWidth="1"/>
    <col min="11267" max="11267" width="12.7109375" style="125" customWidth="1"/>
    <col min="11268" max="11276" width="10.7109375" style="125" customWidth="1"/>
    <col min="11277" max="11286" width="13.140625" style="125" customWidth="1"/>
    <col min="11287" max="11287" width="13.5703125" style="125" customWidth="1"/>
    <col min="11288" max="11294" width="0" style="125" hidden="1" customWidth="1"/>
    <col min="11295" max="11324" width="13.140625" style="125" customWidth="1"/>
    <col min="11325" max="11338" width="12.5703125" style="125" customWidth="1"/>
    <col min="11339" max="11520" width="11.42578125" style="125"/>
    <col min="11521" max="11521" width="26.42578125" style="125" customWidth="1"/>
    <col min="11522" max="11522" width="30" style="125" customWidth="1"/>
    <col min="11523" max="11523" width="12.7109375" style="125" customWidth="1"/>
    <col min="11524" max="11532" width="10.7109375" style="125" customWidth="1"/>
    <col min="11533" max="11542" width="13.140625" style="125" customWidth="1"/>
    <col min="11543" max="11543" width="13.5703125" style="125" customWidth="1"/>
    <col min="11544" max="11550" width="0" style="125" hidden="1" customWidth="1"/>
    <col min="11551" max="11580" width="13.140625" style="125" customWidth="1"/>
    <col min="11581" max="11594" width="12.5703125" style="125" customWidth="1"/>
    <col min="11595" max="11776" width="11.42578125" style="125"/>
    <col min="11777" max="11777" width="26.42578125" style="125" customWidth="1"/>
    <col min="11778" max="11778" width="30" style="125" customWidth="1"/>
    <col min="11779" max="11779" width="12.7109375" style="125" customWidth="1"/>
    <col min="11780" max="11788" width="10.7109375" style="125" customWidth="1"/>
    <col min="11789" max="11798" width="13.140625" style="125" customWidth="1"/>
    <col min="11799" max="11799" width="13.5703125" style="125" customWidth="1"/>
    <col min="11800" max="11806" width="0" style="125" hidden="1" customWidth="1"/>
    <col min="11807" max="11836" width="13.140625" style="125" customWidth="1"/>
    <col min="11837" max="11850" width="12.5703125" style="125" customWidth="1"/>
    <col min="11851" max="12032" width="11.42578125" style="125"/>
    <col min="12033" max="12033" width="26.42578125" style="125" customWidth="1"/>
    <col min="12034" max="12034" width="30" style="125" customWidth="1"/>
    <col min="12035" max="12035" width="12.7109375" style="125" customWidth="1"/>
    <col min="12036" max="12044" width="10.7109375" style="125" customWidth="1"/>
    <col min="12045" max="12054" width="13.140625" style="125" customWidth="1"/>
    <col min="12055" max="12055" width="13.5703125" style="125" customWidth="1"/>
    <col min="12056" max="12062" width="0" style="125" hidden="1" customWidth="1"/>
    <col min="12063" max="12092" width="13.140625" style="125" customWidth="1"/>
    <col min="12093" max="12106" width="12.5703125" style="125" customWidth="1"/>
    <col min="12107" max="12288" width="11.42578125" style="125"/>
    <col min="12289" max="12289" width="26.42578125" style="125" customWidth="1"/>
    <col min="12290" max="12290" width="30" style="125" customWidth="1"/>
    <col min="12291" max="12291" width="12.7109375" style="125" customWidth="1"/>
    <col min="12292" max="12300" width="10.7109375" style="125" customWidth="1"/>
    <col min="12301" max="12310" width="13.140625" style="125" customWidth="1"/>
    <col min="12311" max="12311" width="13.5703125" style="125" customWidth="1"/>
    <col min="12312" max="12318" width="0" style="125" hidden="1" customWidth="1"/>
    <col min="12319" max="12348" width="13.140625" style="125" customWidth="1"/>
    <col min="12349" max="12362" width="12.5703125" style="125" customWidth="1"/>
    <col min="12363" max="12544" width="11.42578125" style="125"/>
    <col min="12545" max="12545" width="26.42578125" style="125" customWidth="1"/>
    <col min="12546" max="12546" width="30" style="125" customWidth="1"/>
    <col min="12547" max="12547" width="12.7109375" style="125" customWidth="1"/>
    <col min="12548" max="12556" width="10.7109375" style="125" customWidth="1"/>
    <col min="12557" max="12566" width="13.140625" style="125" customWidth="1"/>
    <col min="12567" max="12567" width="13.5703125" style="125" customWidth="1"/>
    <col min="12568" max="12574" width="0" style="125" hidden="1" customWidth="1"/>
    <col min="12575" max="12604" width="13.140625" style="125" customWidth="1"/>
    <col min="12605" max="12618" width="12.5703125" style="125" customWidth="1"/>
    <col min="12619" max="12800" width="11.42578125" style="125"/>
    <col min="12801" max="12801" width="26.42578125" style="125" customWidth="1"/>
    <col min="12802" max="12802" width="30" style="125" customWidth="1"/>
    <col min="12803" max="12803" width="12.7109375" style="125" customWidth="1"/>
    <col min="12804" max="12812" width="10.7109375" style="125" customWidth="1"/>
    <col min="12813" max="12822" width="13.140625" style="125" customWidth="1"/>
    <col min="12823" max="12823" width="13.5703125" style="125" customWidth="1"/>
    <col min="12824" max="12830" width="0" style="125" hidden="1" customWidth="1"/>
    <col min="12831" max="12860" width="13.140625" style="125" customWidth="1"/>
    <col min="12861" max="12874" width="12.5703125" style="125" customWidth="1"/>
    <col min="12875" max="13056" width="11.42578125" style="125"/>
    <col min="13057" max="13057" width="26.42578125" style="125" customWidth="1"/>
    <col min="13058" max="13058" width="30" style="125" customWidth="1"/>
    <col min="13059" max="13059" width="12.7109375" style="125" customWidth="1"/>
    <col min="13060" max="13068" width="10.7109375" style="125" customWidth="1"/>
    <col min="13069" max="13078" width="13.140625" style="125" customWidth="1"/>
    <col min="13079" max="13079" width="13.5703125" style="125" customWidth="1"/>
    <col min="13080" max="13086" width="0" style="125" hidden="1" customWidth="1"/>
    <col min="13087" max="13116" width="13.140625" style="125" customWidth="1"/>
    <col min="13117" max="13130" width="12.5703125" style="125" customWidth="1"/>
    <col min="13131" max="13312" width="11.42578125" style="125"/>
    <col min="13313" max="13313" width="26.42578125" style="125" customWidth="1"/>
    <col min="13314" max="13314" width="30" style="125" customWidth="1"/>
    <col min="13315" max="13315" width="12.7109375" style="125" customWidth="1"/>
    <col min="13316" max="13324" width="10.7109375" style="125" customWidth="1"/>
    <col min="13325" max="13334" width="13.140625" style="125" customWidth="1"/>
    <col min="13335" max="13335" width="13.5703125" style="125" customWidth="1"/>
    <col min="13336" max="13342" width="0" style="125" hidden="1" customWidth="1"/>
    <col min="13343" max="13372" width="13.140625" style="125" customWidth="1"/>
    <col min="13373" max="13386" width="12.5703125" style="125" customWidth="1"/>
    <col min="13387" max="13568" width="11.42578125" style="125"/>
    <col min="13569" max="13569" width="26.42578125" style="125" customWidth="1"/>
    <col min="13570" max="13570" width="30" style="125" customWidth="1"/>
    <col min="13571" max="13571" width="12.7109375" style="125" customWidth="1"/>
    <col min="13572" max="13580" width="10.7109375" style="125" customWidth="1"/>
    <col min="13581" max="13590" width="13.140625" style="125" customWidth="1"/>
    <col min="13591" max="13591" width="13.5703125" style="125" customWidth="1"/>
    <col min="13592" max="13598" width="0" style="125" hidden="1" customWidth="1"/>
    <col min="13599" max="13628" width="13.140625" style="125" customWidth="1"/>
    <col min="13629" max="13642" width="12.5703125" style="125" customWidth="1"/>
    <col min="13643" max="13824" width="11.42578125" style="125"/>
    <col min="13825" max="13825" width="26.42578125" style="125" customWidth="1"/>
    <col min="13826" max="13826" width="30" style="125" customWidth="1"/>
    <col min="13827" max="13827" width="12.7109375" style="125" customWidth="1"/>
    <col min="13828" max="13836" width="10.7109375" style="125" customWidth="1"/>
    <col min="13837" max="13846" width="13.140625" style="125" customWidth="1"/>
    <col min="13847" max="13847" width="13.5703125" style="125" customWidth="1"/>
    <col min="13848" max="13854" width="0" style="125" hidden="1" customWidth="1"/>
    <col min="13855" max="13884" width="13.140625" style="125" customWidth="1"/>
    <col min="13885" max="13898" width="12.5703125" style="125" customWidth="1"/>
    <col min="13899" max="14080" width="11.42578125" style="125"/>
    <col min="14081" max="14081" width="26.42578125" style="125" customWidth="1"/>
    <col min="14082" max="14082" width="30" style="125" customWidth="1"/>
    <col min="14083" max="14083" width="12.7109375" style="125" customWidth="1"/>
    <col min="14084" max="14092" width="10.7109375" style="125" customWidth="1"/>
    <col min="14093" max="14102" width="13.140625" style="125" customWidth="1"/>
    <col min="14103" max="14103" width="13.5703125" style="125" customWidth="1"/>
    <col min="14104" max="14110" width="0" style="125" hidden="1" customWidth="1"/>
    <col min="14111" max="14140" width="13.140625" style="125" customWidth="1"/>
    <col min="14141" max="14154" width="12.5703125" style="125" customWidth="1"/>
    <col min="14155" max="14336" width="11.42578125" style="125"/>
    <col min="14337" max="14337" width="26.42578125" style="125" customWidth="1"/>
    <col min="14338" max="14338" width="30" style="125" customWidth="1"/>
    <col min="14339" max="14339" width="12.7109375" style="125" customWidth="1"/>
    <col min="14340" max="14348" width="10.7109375" style="125" customWidth="1"/>
    <col min="14349" max="14358" width="13.140625" style="125" customWidth="1"/>
    <col min="14359" max="14359" width="13.5703125" style="125" customWidth="1"/>
    <col min="14360" max="14366" width="0" style="125" hidden="1" customWidth="1"/>
    <col min="14367" max="14396" width="13.140625" style="125" customWidth="1"/>
    <col min="14397" max="14410" width="12.5703125" style="125" customWidth="1"/>
    <col min="14411" max="14592" width="11.42578125" style="125"/>
    <col min="14593" max="14593" width="26.42578125" style="125" customWidth="1"/>
    <col min="14594" max="14594" width="30" style="125" customWidth="1"/>
    <col min="14595" max="14595" width="12.7109375" style="125" customWidth="1"/>
    <col min="14596" max="14604" width="10.7109375" style="125" customWidth="1"/>
    <col min="14605" max="14614" width="13.140625" style="125" customWidth="1"/>
    <col min="14615" max="14615" width="13.5703125" style="125" customWidth="1"/>
    <col min="14616" max="14622" width="0" style="125" hidden="1" customWidth="1"/>
    <col min="14623" max="14652" width="13.140625" style="125" customWidth="1"/>
    <col min="14653" max="14666" width="12.5703125" style="125" customWidth="1"/>
    <col min="14667" max="14848" width="11.42578125" style="125"/>
    <col min="14849" max="14849" width="26.42578125" style="125" customWidth="1"/>
    <col min="14850" max="14850" width="30" style="125" customWidth="1"/>
    <col min="14851" max="14851" width="12.7109375" style="125" customWidth="1"/>
    <col min="14852" max="14860" width="10.7109375" style="125" customWidth="1"/>
    <col min="14861" max="14870" width="13.140625" style="125" customWidth="1"/>
    <col min="14871" max="14871" width="13.5703125" style="125" customWidth="1"/>
    <col min="14872" max="14878" width="0" style="125" hidden="1" customWidth="1"/>
    <col min="14879" max="14908" width="13.140625" style="125" customWidth="1"/>
    <col min="14909" max="14922" width="12.5703125" style="125" customWidth="1"/>
    <col min="14923" max="15104" width="11.42578125" style="125"/>
    <col min="15105" max="15105" width="26.42578125" style="125" customWidth="1"/>
    <col min="15106" max="15106" width="30" style="125" customWidth="1"/>
    <col min="15107" max="15107" width="12.7109375" style="125" customWidth="1"/>
    <col min="15108" max="15116" width="10.7109375" style="125" customWidth="1"/>
    <col min="15117" max="15126" width="13.140625" style="125" customWidth="1"/>
    <col min="15127" max="15127" width="13.5703125" style="125" customWidth="1"/>
    <col min="15128" max="15134" width="0" style="125" hidden="1" customWidth="1"/>
    <col min="15135" max="15164" width="13.140625" style="125" customWidth="1"/>
    <col min="15165" max="15178" width="12.5703125" style="125" customWidth="1"/>
    <col min="15179" max="15360" width="11.42578125" style="125"/>
    <col min="15361" max="15361" width="26.42578125" style="125" customWidth="1"/>
    <col min="15362" max="15362" width="30" style="125" customWidth="1"/>
    <col min="15363" max="15363" width="12.7109375" style="125" customWidth="1"/>
    <col min="15364" max="15372" width="10.7109375" style="125" customWidth="1"/>
    <col min="15373" max="15382" width="13.140625" style="125" customWidth="1"/>
    <col min="15383" max="15383" width="13.5703125" style="125" customWidth="1"/>
    <col min="15384" max="15390" width="0" style="125" hidden="1" customWidth="1"/>
    <col min="15391" max="15420" width="13.140625" style="125" customWidth="1"/>
    <col min="15421" max="15434" width="12.5703125" style="125" customWidth="1"/>
    <col min="15435" max="15616" width="11.42578125" style="125"/>
    <col min="15617" max="15617" width="26.42578125" style="125" customWidth="1"/>
    <col min="15618" max="15618" width="30" style="125" customWidth="1"/>
    <col min="15619" max="15619" width="12.7109375" style="125" customWidth="1"/>
    <col min="15620" max="15628" width="10.7109375" style="125" customWidth="1"/>
    <col min="15629" max="15638" width="13.140625" style="125" customWidth="1"/>
    <col min="15639" max="15639" width="13.5703125" style="125" customWidth="1"/>
    <col min="15640" max="15646" width="0" style="125" hidden="1" customWidth="1"/>
    <col min="15647" max="15676" width="13.140625" style="125" customWidth="1"/>
    <col min="15677" max="15690" width="12.5703125" style="125" customWidth="1"/>
    <col min="15691" max="15872" width="11.42578125" style="125"/>
    <col min="15873" max="15873" width="26.42578125" style="125" customWidth="1"/>
    <col min="15874" max="15874" width="30" style="125" customWidth="1"/>
    <col min="15875" max="15875" width="12.7109375" style="125" customWidth="1"/>
    <col min="15876" max="15884" width="10.7109375" style="125" customWidth="1"/>
    <col min="15885" max="15894" width="13.140625" style="125" customWidth="1"/>
    <col min="15895" max="15895" width="13.5703125" style="125" customWidth="1"/>
    <col min="15896" max="15902" width="0" style="125" hidden="1" customWidth="1"/>
    <col min="15903" max="15932" width="13.140625" style="125" customWidth="1"/>
    <col min="15933" max="15946" width="12.5703125" style="125" customWidth="1"/>
    <col min="15947" max="16128" width="11.42578125" style="125"/>
    <col min="16129" max="16129" width="26.42578125" style="125" customWidth="1"/>
    <col min="16130" max="16130" width="30" style="125" customWidth="1"/>
    <col min="16131" max="16131" width="12.7109375" style="125" customWidth="1"/>
    <col min="16132" max="16140" width="10.7109375" style="125" customWidth="1"/>
    <col min="16141" max="16150" width="13.140625" style="125" customWidth="1"/>
    <col min="16151" max="16151" width="13.5703125" style="125" customWidth="1"/>
    <col min="16152" max="16158" width="0" style="125" hidden="1" customWidth="1"/>
    <col min="16159" max="16188" width="13.140625" style="125" customWidth="1"/>
    <col min="16189" max="16202" width="12.5703125" style="125" customWidth="1"/>
    <col min="16203" max="16384" width="11.42578125" style="12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",[12]NOMBRE!B2," - ","( ",[12]NOMBRE!C2,[12]NOMBRE!D2,[12]NOMBRE!E2,[12]NOMBRE!F2,[12]NOMBRE!G2," )")</f>
        <v>COMUNA: LINARES  - ( 16108 )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",[12]NOMBRE!B3," - ","( ",[12]NOMBRE!C3,[12]NOMBRE!D3,[12]NOMBRE!E3,[12]NOMBRE!F3,[12]NOMBRE!G3," )")</f>
        <v>ESTABLECIMIENTO: HOSPITAL DE LINARES  - ( 07401 )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",[12]NOMBRE!B6," - ","( ",[12]NOMBRE!C6,[12]NOMBRE!D6," )")</f>
        <v>MES: DICIEMBRE - ( 12 )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",[12]NOMBRE!B7)</f>
        <v>AÑO: 2011</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49" t="s">
        <v>1</v>
      </c>
      <c r="B6" s="249"/>
      <c r="C6" s="249"/>
      <c r="D6" s="249"/>
      <c r="E6" s="249"/>
      <c r="F6" s="249"/>
      <c r="G6" s="249"/>
      <c r="H6" s="249"/>
      <c r="I6" s="249"/>
      <c r="J6" s="249"/>
      <c r="K6" s="249"/>
      <c r="L6" s="249"/>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50" t="s">
        <v>4</v>
      </c>
      <c r="B9" s="250" t="s">
        <v>5</v>
      </c>
      <c r="C9" s="252" t="s">
        <v>6</v>
      </c>
      <c r="D9" s="254" t="s">
        <v>7</v>
      </c>
      <c r="E9" s="255"/>
      <c r="F9" s="255"/>
      <c r="G9" s="255"/>
      <c r="H9" s="255"/>
      <c r="I9" s="256"/>
      <c r="J9" s="257" t="s">
        <v>8</v>
      </c>
      <c r="K9" s="258"/>
      <c r="L9" s="252"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51"/>
      <c r="B10" s="251"/>
      <c r="C10" s="253"/>
      <c r="D10" s="25" t="s">
        <v>10</v>
      </c>
      <c r="E10" s="26" t="s">
        <v>11</v>
      </c>
      <c r="F10" s="26" t="s">
        <v>12</v>
      </c>
      <c r="G10" s="27" t="s">
        <v>13</v>
      </c>
      <c r="H10" s="26" t="s">
        <v>14</v>
      </c>
      <c r="I10" s="28" t="s">
        <v>15</v>
      </c>
      <c r="J10" s="29" t="s">
        <v>16</v>
      </c>
      <c r="K10" s="30" t="s">
        <v>17</v>
      </c>
      <c r="L10" s="253"/>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59"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de consultas según sexo NO puede ser diferente al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60"/>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de consultas según sexo NO puede ser diferente al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60"/>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60"/>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60"/>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60"/>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60"/>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60"/>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61"/>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68"/>
      <c r="C21" s="69"/>
      <c r="D21" s="68"/>
      <c r="E21" s="21"/>
      <c r="F21" s="21"/>
      <c r="G21" s="21"/>
      <c r="H21" s="21"/>
      <c r="I21" s="21"/>
      <c r="J21" s="21"/>
      <c r="K21" s="21"/>
      <c r="L21" s="21"/>
      <c r="M21" s="21"/>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21" x14ac:dyDescent="0.2">
      <c r="A22" s="243" t="s">
        <v>4</v>
      </c>
      <c r="B22" s="71" t="s">
        <v>30</v>
      </c>
      <c r="C22" s="71" t="s">
        <v>31</v>
      </c>
      <c r="D22" s="72"/>
      <c r="E22" s="72"/>
      <c r="F22" s="72"/>
      <c r="G22" s="72"/>
      <c r="H22" s="72"/>
      <c r="I22" s="72"/>
      <c r="J22" s="72"/>
      <c r="K22" s="73"/>
      <c r="L22" s="73"/>
      <c r="M22" s="73"/>
      <c r="N22" s="2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x14ac:dyDescent="0.2">
      <c r="A23" s="74" t="s">
        <v>32</v>
      </c>
      <c r="B23" s="75"/>
      <c r="C23" s="75"/>
      <c r="D23" s="72"/>
      <c r="E23" s="72"/>
      <c r="F23" s="72"/>
      <c r="G23" s="72"/>
      <c r="H23" s="72"/>
      <c r="I23" s="72"/>
      <c r="J23" s="72"/>
      <c r="K23" s="73"/>
      <c r="L23" s="73"/>
      <c r="M23" s="73"/>
      <c r="N23" s="2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30" customHeight="1" x14ac:dyDescent="0.2">
      <c r="A24" s="67" t="s">
        <v>33</v>
      </c>
      <c r="B24" s="67"/>
      <c r="C24" s="67"/>
      <c r="D24" s="67"/>
      <c r="E24" s="67"/>
      <c r="F24" s="67"/>
      <c r="G24" s="67"/>
      <c r="H24" s="67"/>
      <c r="I24" s="67"/>
      <c r="J24" s="67"/>
      <c r="K24" s="67"/>
      <c r="L24" s="67"/>
      <c r="M24" s="21"/>
      <c r="N24" s="15"/>
      <c r="O24" s="10"/>
      <c r="P24" s="10"/>
      <c r="Q24" s="10"/>
      <c r="R24" s="10"/>
      <c r="S24" s="10"/>
      <c r="T24" s="10"/>
      <c r="U24" s="10"/>
      <c r="V24" s="11"/>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x14ac:dyDescent="0.2">
      <c r="A25" s="262" t="s">
        <v>34</v>
      </c>
      <c r="B25" s="263"/>
      <c r="C25" s="252" t="s">
        <v>27</v>
      </c>
      <c r="D25" s="266" t="s">
        <v>35</v>
      </c>
      <c r="E25" s="267"/>
      <c r="F25" s="76"/>
      <c r="G25" s="76"/>
      <c r="H25" s="76"/>
      <c r="I25" s="76"/>
      <c r="J25" s="76"/>
      <c r="K25" s="73"/>
      <c r="L25" s="73"/>
      <c r="M25" s="73"/>
      <c r="N25" s="76"/>
      <c r="O25" s="10"/>
      <c r="P25" s="10"/>
      <c r="Q25" s="10"/>
      <c r="R25" s="10"/>
      <c r="S25" s="10"/>
      <c r="T25" s="10"/>
      <c r="U25" s="10"/>
      <c r="V25" s="5"/>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x14ac:dyDescent="0.2">
      <c r="A26" s="264"/>
      <c r="B26" s="265"/>
      <c r="C26" s="253"/>
      <c r="D26" s="77" t="s">
        <v>36</v>
      </c>
      <c r="E26" s="78" t="s">
        <v>17</v>
      </c>
      <c r="F26" s="76"/>
      <c r="G26" s="76"/>
      <c r="H26" s="76"/>
      <c r="I26" s="76"/>
      <c r="J26" s="76"/>
      <c r="K26" s="73"/>
      <c r="L26" s="73"/>
      <c r="M26" s="73"/>
      <c r="N26" s="76"/>
      <c r="O26" s="10"/>
      <c r="P26" s="10"/>
      <c r="Q26" s="10"/>
      <c r="R26" s="10"/>
      <c r="S26" s="10"/>
      <c r="T26" s="10"/>
      <c r="U26" s="10"/>
      <c r="V26" s="5"/>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68" t="s">
        <v>37</v>
      </c>
      <c r="B27" s="269"/>
      <c r="C27" s="32">
        <f t="shared" ref="C27:C32" si="8">SUM(D27:E27)</f>
        <v>0</v>
      </c>
      <c r="D27" s="79">
        <f>+D28+D29</f>
        <v>0</v>
      </c>
      <c r="E27" s="80">
        <f>+E28+E29</f>
        <v>0</v>
      </c>
      <c r="F27" s="38" t="str">
        <f>$Y27&amp;" "&amp;$Z27&amp;""</f>
        <v xml:space="preserve"> </v>
      </c>
      <c r="G27" s="81"/>
      <c r="H27" s="81"/>
      <c r="I27" s="82"/>
      <c r="J27" s="82"/>
      <c r="K27" s="73"/>
      <c r="L27" s="73"/>
      <c r="M27" s="73"/>
      <c r="N27" s="82"/>
      <c r="O27" s="10"/>
      <c r="P27" s="10"/>
      <c r="Q27" s="10"/>
      <c r="R27" s="10"/>
      <c r="S27" s="10"/>
      <c r="T27" s="10"/>
      <c r="U27" s="10"/>
      <c r="V27" s="5"/>
      <c r="W27" s="10"/>
      <c r="X27" s="10"/>
      <c r="Y27" s="39" t="str">
        <f>IF($C28+$C31&lt;=$C11,"","Las consultas por médico en extensión horaria NO pueden ser mayor que el Total de consultas de sección A.1.")</f>
        <v/>
      </c>
      <c r="Z27" s="39" t="str">
        <f>IF($D27+$E27&lt;&gt;$C27,"Las consultas según sexo NO pueden ser diferente al Total.","")</f>
        <v/>
      </c>
      <c r="AA27" s="10"/>
      <c r="AB27" s="40">
        <f>IF($C28+$C31&lt;=$C11,0,1)</f>
        <v>0</v>
      </c>
      <c r="AC27" s="40" t="str">
        <f t="shared" ref="AC27:AC32" si="9">IF($D27+$E27&lt;&gt;$C27,"Las consultas según sexo NO pueden ser diferente al Total.","")</f>
        <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47" t="s">
        <v>19</v>
      </c>
      <c r="B28" s="248"/>
      <c r="C28" s="42">
        <f t="shared" si="8"/>
        <v>0</v>
      </c>
      <c r="D28" s="83"/>
      <c r="E28" s="84"/>
      <c r="F28" s="38" t="str">
        <f>$Y28&amp;" "&amp;$Z28&amp;""</f>
        <v xml:space="preserve"> </v>
      </c>
      <c r="G28" s="81"/>
      <c r="H28" s="81"/>
      <c r="I28" s="82"/>
      <c r="J28" s="82"/>
      <c r="K28" s="73"/>
      <c r="L28" s="73"/>
      <c r="M28" s="73"/>
      <c r="N28" s="82"/>
      <c r="O28" s="10"/>
      <c r="P28" s="10"/>
      <c r="Q28" s="10"/>
      <c r="R28" s="10"/>
      <c r="S28" s="10"/>
      <c r="T28" s="10"/>
      <c r="U28" s="10"/>
      <c r="V28" s="5"/>
      <c r="W28" s="10"/>
      <c r="X28" s="10"/>
      <c r="Y28" s="39" t="str">
        <f>IF($C29+$C32&lt;=SUM($C12:$C18),"","Las consultas por otros profesionales en extensión horaria NO pueden ser mayor que el Total de consultas de sección A.1.")</f>
        <v/>
      </c>
      <c r="Z28" s="39" t="str">
        <f>IF(D28+E28&lt;&gt;C28,"Las consultas según sexo NO pueden ser diferente al Total.","")</f>
        <v/>
      </c>
      <c r="AA28" s="10"/>
      <c r="AB28" s="40">
        <f>IF($C29+$C32&lt;=SUM($C12:$C18),0,1)</f>
        <v>0</v>
      </c>
      <c r="AC28" s="40" t="str">
        <f t="shared" si="9"/>
        <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70" t="s">
        <v>24</v>
      </c>
      <c r="B29" s="271"/>
      <c r="C29" s="48">
        <f t="shared" si="8"/>
        <v>0</v>
      </c>
      <c r="D29" s="85"/>
      <c r="E29" s="86"/>
      <c r="F29" s="38" t="str">
        <f>$Y27&amp;" "&amp;$Z29&amp;""</f>
        <v xml:space="preserve"> </v>
      </c>
      <c r="G29" s="81"/>
      <c r="H29" s="81"/>
      <c r="I29" s="82"/>
      <c r="J29" s="82"/>
      <c r="K29" s="73"/>
      <c r="L29" s="73"/>
      <c r="M29" s="73"/>
      <c r="N29" s="82"/>
      <c r="O29" s="10"/>
      <c r="P29" s="10"/>
      <c r="Q29" s="10"/>
      <c r="R29" s="10"/>
      <c r="S29" s="10"/>
      <c r="T29" s="10"/>
      <c r="U29" s="10"/>
      <c r="V29" s="5"/>
      <c r="W29" s="10"/>
      <c r="X29" s="10"/>
      <c r="Y29" s="10"/>
      <c r="Z29" s="39" t="str">
        <f>IF(D29+E29&lt;&gt;C29,"Las consultas según sexo NO pueden ser diferente al Total.","")</f>
        <v/>
      </c>
      <c r="AA29" s="10"/>
      <c r="AB29" s="10"/>
      <c r="AC29" s="40" t="str">
        <f t="shared" si="9"/>
        <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15.95" customHeight="1" x14ac:dyDescent="0.2">
      <c r="A30" s="268" t="s">
        <v>38</v>
      </c>
      <c r="B30" s="269"/>
      <c r="C30" s="32">
        <f t="shared" si="8"/>
        <v>0</v>
      </c>
      <c r="D30" s="79">
        <f>+D31+D32</f>
        <v>0</v>
      </c>
      <c r="E30" s="80">
        <f>+E31+E32</f>
        <v>0</v>
      </c>
      <c r="F30" s="81"/>
      <c r="G30" s="81"/>
      <c r="H30" s="81"/>
      <c r="I30" s="82"/>
      <c r="J30" s="82"/>
      <c r="K30" s="73"/>
      <c r="L30" s="73"/>
      <c r="M30" s="73"/>
      <c r="N30" s="82"/>
      <c r="O30" s="10"/>
      <c r="P30" s="10"/>
      <c r="Q30" s="10"/>
      <c r="R30" s="10"/>
      <c r="S30" s="10"/>
      <c r="T30" s="10"/>
      <c r="U30" s="10"/>
      <c r="V30" s="5"/>
      <c r="W30" s="10"/>
      <c r="X30" s="10"/>
      <c r="Y30" s="10"/>
      <c r="Z30" s="39" t="str">
        <f>IF(D30+E30&lt;&gt;C30,"Las consultas según sexo NO pueden ser diferente al Total.","")</f>
        <v/>
      </c>
      <c r="AA30" s="10"/>
      <c r="AB30" s="10"/>
      <c r="AC30" s="40" t="str">
        <f t="shared" si="9"/>
        <v/>
      </c>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15.95" customHeight="1" x14ac:dyDescent="0.2">
      <c r="A31" s="247" t="s">
        <v>19</v>
      </c>
      <c r="B31" s="248"/>
      <c r="C31" s="42">
        <f t="shared" si="8"/>
        <v>0</v>
      </c>
      <c r="D31" s="83"/>
      <c r="E31" s="84"/>
      <c r="F31" s="38" t="str">
        <f>$Y28&amp;" "&amp;$Z31&amp;""</f>
        <v xml:space="preserve"> </v>
      </c>
      <c r="G31" s="81"/>
      <c r="H31" s="81"/>
      <c r="I31" s="82"/>
      <c r="J31" s="82"/>
      <c r="K31" s="73"/>
      <c r="L31" s="73"/>
      <c r="M31" s="73"/>
      <c r="N31" s="82"/>
      <c r="O31" s="10"/>
      <c r="P31" s="10"/>
      <c r="Q31" s="10"/>
      <c r="R31" s="10"/>
      <c r="S31" s="10"/>
      <c r="T31" s="10"/>
      <c r="U31" s="10"/>
      <c r="V31" s="5"/>
      <c r="W31" s="10"/>
      <c r="X31" s="10"/>
      <c r="Y31" s="10"/>
      <c r="Z31" s="39" t="str">
        <f>IF(D31+E31&lt;&gt;C31,"Las consultas según sexo NO pueden ser diferente al Total.","")</f>
        <v/>
      </c>
      <c r="AA31" s="10"/>
      <c r="AB31" s="10"/>
      <c r="AC31" s="40" t="str">
        <f t="shared" si="9"/>
        <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15.95" customHeight="1" x14ac:dyDescent="0.2">
      <c r="A32" s="272" t="s">
        <v>24</v>
      </c>
      <c r="B32" s="273"/>
      <c r="C32" s="87">
        <f t="shared" si="8"/>
        <v>0</v>
      </c>
      <c r="D32" s="88"/>
      <c r="E32" s="89"/>
      <c r="F32" s="38" t="str">
        <f>$Y27&amp;" "&amp;$Z32&amp;""</f>
        <v xml:space="preserve"> </v>
      </c>
      <c r="G32" s="81"/>
      <c r="H32" s="81"/>
      <c r="I32" s="82"/>
      <c r="J32" s="82"/>
      <c r="K32" s="73"/>
      <c r="L32" s="73"/>
      <c r="M32" s="73"/>
      <c r="N32" s="82"/>
      <c r="O32" s="10"/>
      <c r="P32" s="10"/>
      <c r="Q32" s="10"/>
      <c r="R32" s="10"/>
      <c r="S32" s="10"/>
      <c r="T32" s="10"/>
      <c r="U32" s="10"/>
      <c r="V32" s="5"/>
      <c r="W32" s="10"/>
      <c r="X32" s="10"/>
      <c r="Y32" s="10"/>
      <c r="Z32" s="39" t="str">
        <f>IF(D32+E32&lt;&gt;C32,"Las consultas según sexo NO pueden ser diferente al Total.","")</f>
        <v/>
      </c>
      <c r="AA32" s="10"/>
      <c r="AB32" s="10"/>
      <c r="AC32" s="40" t="str">
        <f t="shared" si="9"/>
        <v/>
      </c>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13" t="s">
        <v>39</v>
      </c>
      <c r="B33" s="14"/>
      <c r="C33" s="15"/>
      <c r="D33" s="15"/>
      <c r="E33" s="15"/>
      <c r="F33" s="15"/>
      <c r="G33" s="15"/>
      <c r="H33" s="15"/>
      <c r="I33" s="16"/>
      <c r="J33" s="17"/>
      <c r="K33" s="21"/>
      <c r="L33" s="21"/>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ht="30" customHeight="1" x14ac:dyDescent="0.2">
      <c r="A34" s="20" t="s">
        <v>40</v>
      </c>
      <c r="B34" s="21"/>
      <c r="C34" s="21"/>
      <c r="D34" s="21"/>
      <c r="E34" s="21"/>
      <c r="F34" s="21"/>
      <c r="G34" s="21"/>
      <c r="H34" s="21"/>
      <c r="I34" s="21"/>
      <c r="J34" s="21"/>
      <c r="K34" s="21"/>
      <c r="L34" s="21"/>
      <c r="M34" s="21"/>
      <c r="N34" s="21"/>
      <c r="O34" s="10"/>
      <c r="P34" s="10"/>
      <c r="Q34" s="10"/>
      <c r="R34" s="10"/>
      <c r="S34" s="10"/>
      <c r="T34" s="10"/>
      <c r="U34" s="10"/>
      <c r="V34" s="11"/>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ht="15" customHeight="1" x14ac:dyDescent="0.2">
      <c r="A35" s="250" t="s">
        <v>4</v>
      </c>
      <c r="B35" s="250" t="s">
        <v>5</v>
      </c>
      <c r="C35" s="252" t="s">
        <v>6</v>
      </c>
      <c r="D35" s="254" t="s">
        <v>7</v>
      </c>
      <c r="E35" s="255"/>
      <c r="F35" s="255"/>
      <c r="G35" s="255"/>
      <c r="H35" s="255"/>
      <c r="I35" s="256"/>
      <c r="J35" s="257" t="s">
        <v>8</v>
      </c>
      <c r="K35" s="258"/>
      <c r="L35" s="252" t="s">
        <v>9</v>
      </c>
      <c r="M35" s="90"/>
      <c r="N35" s="90"/>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21" customHeight="1" x14ac:dyDescent="0.2">
      <c r="A36" s="251"/>
      <c r="B36" s="251"/>
      <c r="C36" s="253"/>
      <c r="D36" s="25" t="s">
        <v>10</v>
      </c>
      <c r="E36" s="26" t="s">
        <v>11</v>
      </c>
      <c r="F36" s="26" t="s">
        <v>12</v>
      </c>
      <c r="G36" s="27" t="s">
        <v>13</v>
      </c>
      <c r="H36" s="26" t="s">
        <v>14</v>
      </c>
      <c r="I36" s="28" t="s">
        <v>15</v>
      </c>
      <c r="J36" s="29" t="s">
        <v>16</v>
      </c>
      <c r="K36" s="91" t="s">
        <v>17</v>
      </c>
      <c r="L36" s="253"/>
      <c r="M36" s="90"/>
      <c r="N36" s="90"/>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59" t="s">
        <v>18</v>
      </c>
      <c r="B37" s="31" t="s">
        <v>19</v>
      </c>
      <c r="C37" s="32">
        <f t="shared" ref="C37:C46" si="10">SUM(D37:I37)</f>
        <v>0</v>
      </c>
      <c r="D37" s="33"/>
      <c r="E37" s="34"/>
      <c r="F37" s="34"/>
      <c r="G37" s="34"/>
      <c r="H37" s="34"/>
      <c r="I37" s="35"/>
      <c r="J37" s="33"/>
      <c r="K37" s="35"/>
      <c r="L37" s="37"/>
      <c r="M37" s="38" t="str">
        <f>$Y37&amp;" "&amp;$Z37&amp;""&amp;$AA37</f>
        <v xml:space="preserve"> </v>
      </c>
      <c r="N37" s="10"/>
      <c r="O37" s="10"/>
      <c r="P37" s="10"/>
      <c r="Q37" s="10"/>
      <c r="R37" s="10"/>
      <c r="S37" s="10"/>
      <c r="T37" s="10"/>
      <c r="U37" s="10"/>
      <c r="V37" s="10"/>
      <c r="W37" s="5"/>
      <c r="X37" s="10"/>
      <c r="Y37" s="39" t="str">
        <f>IF($C37&lt;&gt;($J37+$K37)," El número consultas según sexo NO puede ser diferente al Total.","")</f>
        <v/>
      </c>
      <c r="Z37" s="39" t="str">
        <f>IF($C37=0,"",IF($L37="",IF($C37="",""," No olvide escribir la columna Beneficiarios."),""))</f>
        <v/>
      </c>
      <c r="AA37" s="39" t="str">
        <f>IF($C37&lt;$L37," El número de Beneficiarios NO puede ser mayor que el Total.","")</f>
        <v/>
      </c>
      <c r="AB37" s="40">
        <f>IF($C37&lt;&gt;($J37+$K37),1,0)</f>
        <v>0</v>
      </c>
      <c r="AC37" s="40">
        <f>IF($C37&lt;$L37,1,0)</f>
        <v>0</v>
      </c>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15.95" customHeight="1" x14ac:dyDescent="0.2">
      <c r="A38" s="260"/>
      <c r="B38" s="41" t="s">
        <v>20</v>
      </c>
      <c r="C38" s="42">
        <f t="shared" si="10"/>
        <v>169</v>
      </c>
      <c r="D38" s="43">
        <v>38</v>
      </c>
      <c r="E38" s="44">
        <v>36</v>
      </c>
      <c r="F38" s="44">
        <v>14</v>
      </c>
      <c r="G38" s="44">
        <v>8</v>
      </c>
      <c r="H38" s="44">
        <v>69</v>
      </c>
      <c r="I38" s="45">
        <v>4</v>
      </c>
      <c r="J38" s="43">
        <v>62</v>
      </c>
      <c r="K38" s="45">
        <v>107</v>
      </c>
      <c r="L38" s="47">
        <v>169</v>
      </c>
      <c r="M38" s="38" t="str">
        <f t="shared" ref="M38:M46" si="11">$Y38&amp;" "&amp;$Z38&amp;""&amp;$AA38</f>
        <v xml:space="preserve"> </v>
      </c>
      <c r="N38" s="10"/>
      <c r="O38" s="10"/>
      <c r="P38" s="10"/>
      <c r="Q38" s="10"/>
      <c r="R38" s="10"/>
      <c r="S38" s="10"/>
      <c r="T38" s="10"/>
      <c r="U38" s="10"/>
      <c r="V38" s="10"/>
      <c r="W38" s="5"/>
      <c r="X38" s="10"/>
      <c r="Y38" s="39" t="str">
        <f t="shared" ref="Y38:Y46" si="12">IF($C38&lt;&gt;($J38+$K38)," El número consultas según sexo NO puede ser diferente al Total.","")</f>
        <v/>
      </c>
      <c r="Z38" s="39" t="str">
        <f t="shared" ref="Z38:Z46" si="13">IF($C38=0,"",IF($L38="",IF($C38="",""," No olvide escribir la columna Beneficiarios."),""))</f>
        <v/>
      </c>
      <c r="AA38" s="39" t="str">
        <f t="shared" ref="AA38:AA46" si="14">IF($C38&lt;$L38," El número de Beneficiarios NO puede ser mayor que el Total.","")</f>
        <v/>
      </c>
      <c r="AB38" s="40">
        <f t="shared" ref="AB38:AB46" si="15">IF($C38&lt;&gt;($J38+$K38),1,0)</f>
        <v>0</v>
      </c>
      <c r="AC38" s="40">
        <f t="shared" ref="AC38:AC46" si="16">IF($C38&lt;$L38,1,0)</f>
        <v>0</v>
      </c>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15.95" customHeight="1" x14ac:dyDescent="0.2">
      <c r="A39" s="260"/>
      <c r="B39" s="41" t="s">
        <v>41</v>
      </c>
      <c r="C39" s="42">
        <f t="shared" si="10"/>
        <v>320</v>
      </c>
      <c r="D39" s="43"/>
      <c r="E39" s="44">
        <v>2</v>
      </c>
      <c r="F39" s="44">
        <v>6</v>
      </c>
      <c r="G39" s="44">
        <v>14</v>
      </c>
      <c r="H39" s="44">
        <v>268</v>
      </c>
      <c r="I39" s="45">
        <v>30</v>
      </c>
      <c r="J39" s="43">
        <v>114</v>
      </c>
      <c r="K39" s="45">
        <v>206</v>
      </c>
      <c r="L39" s="47">
        <v>320</v>
      </c>
      <c r="M39" s="38" t="str">
        <f t="shared" si="11"/>
        <v xml:space="preserve"> </v>
      </c>
      <c r="N39" s="10"/>
      <c r="O39" s="10"/>
      <c r="P39" s="10"/>
      <c r="Q39" s="10"/>
      <c r="R39" s="10"/>
      <c r="S39" s="10"/>
      <c r="T39" s="10"/>
      <c r="U39" s="10"/>
      <c r="V39" s="10"/>
      <c r="W39" s="5"/>
      <c r="X39" s="10"/>
      <c r="Y39" s="39" t="str">
        <f t="shared" si="12"/>
        <v/>
      </c>
      <c r="Z39" s="39" t="str">
        <f t="shared" si="13"/>
        <v/>
      </c>
      <c r="AA39" s="39" t="str">
        <f t="shared" si="14"/>
        <v/>
      </c>
      <c r="AB39" s="40">
        <f t="shared" si="15"/>
        <v>0</v>
      </c>
      <c r="AC39" s="40">
        <f t="shared" si="16"/>
        <v>0</v>
      </c>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95" customHeight="1" x14ac:dyDescent="0.2">
      <c r="A40" s="260"/>
      <c r="B40" s="41" t="s">
        <v>42</v>
      </c>
      <c r="C40" s="42">
        <f t="shared" si="10"/>
        <v>0</v>
      </c>
      <c r="D40" s="43"/>
      <c r="E40" s="44"/>
      <c r="F40" s="44"/>
      <c r="G40" s="44"/>
      <c r="H40" s="44"/>
      <c r="I40" s="45"/>
      <c r="J40" s="43"/>
      <c r="K40" s="45"/>
      <c r="L40" s="47"/>
      <c r="M40" s="38" t="str">
        <f t="shared" si="11"/>
        <v xml:space="preserve"> </v>
      </c>
      <c r="N40" s="10"/>
      <c r="O40" s="10"/>
      <c r="P40" s="10"/>
      <c r="Q40" s="10"/>
      <c r="R40" s="10"/>
      <c r="S40" s="10"/>
      <c r="T40" s="10"/>
      <c r="U40" s="10"/>
      <c r="V40" s="10"/>
      <c r="W40" s="5"/>
      <c r="X40" s="10"/>
      <c r="Y40" s="39" t="str">
        <f t="shared" si="12"/>
        <v/>
      </c>
      <c r="Z40" s="39" t="str">
        <f t="shared" si="13"/>
        <v/>
      </c>
      <c r="AA40" s="39" t="str">
        <f t="shared" si="14"/>
        <v/>
      </c>
      <c r="AB40" s="40">
        <f t="shared" si="15"/>
        <v>0</v>
      </c>
      <c r="AC40" s="40">
        <f t="shared" si="16"/>
        <v>0</v>
      </c>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15.95" customHeight="1" x14ac:dyDescent="0.2">
      <c r="A41" s="260"/>
      <c r="B41" s="41" t="s">
        <v>23</v>
      </c>
      <c r="C41" s="42">
        <f t="shared" si="10"/>
        <v>0</v>
      </c>
      <c r="D41" s="43"/>
      <c r="E41" s="44"/>
      <c r="F41" s="44"/>
      <c r="G41" s="44"/>
      <c r="H41" s="44"/>
      <c r="I41" s="45"/>
      <c r="J41" s="43"/>
      <c r="K41" s="45"/>
      <c r="L41" s="47"/>
      <c r="M41" s="38" t="str">
        <f t="shared" si="11"/>
        <v xml:space="preserve"> </v>
      </c>
      <c r="N41" s="10"/>
      <c r="O41" s="10"/>
      <c r="P41" s="10"/>
      <c r="Q41" s="10"/>
      <c r="R41" s="10"/>
      <c r="S41" s="10"/>
      <c r="T41" s="10"/>
      <c r="U41" s="10"/>
      <c r="V41" s="10"/>
      <c r="W41" s="5"/>
      <c r="X41" s="10"/>
      <c r="Y41" s="39" t="str">
        <f t="shared" si="12"/>
        <v/>
      </c>
      <c r="Z41" s="39" t="str">
        <f t="shared" si="13"/>
        <v/>
      </c>
      <c r="AA41" s="39" t="str">
        <f t="shared" si="14"/>
        <v/>
      </c>
      <c r="AB41" s="40">
        <f t="shared" si="15"/>
        <v>0</v>
      </c>
      <c r="AC41" s="40">
        <f t="shared" si="16"/>
        <v>0</v>
      </c>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60"/>
      <c r="B42" s="41" t="s">
        <v>24</v>
      </c>
      <c r="C42" s="48">
        <f t="shared" si="10"/>
        <v>0</v>
      </c>
      <c r="D42" s="49"/>
      <c r="E42" s="50"/>
      <c r="F42" s="50"/>
      <c r="G42" s="50"/>
      <c r="H42" s="50"/>
      <c r="I42" s="51"/>
      <c r="J42" s="49"/>
      <c r="K42" s="51"/>
      <c r="L42" s="53"/>
      <c r="M42" s="38" t="str">
        <f t="shared" si="11"/>
        <v xml:space="preserve"> </v>
      </c>
      <c r="N42" s="10"/>
      <c r="O42" s="10"/>
      <c r="P42" s="10"/>
      <c r="Q42" s="10"/>
      <c r="R42" s="10"/>
      <c r="S42" s="10"/>
      <c r="T42" s="10"/>
      <c r="U42" s="10"/>
      <c r="V42" s="10"/>
      <c r="W42" s="5"/>
      <c r="X42" s="10"/>
      <c r="Y42" s="39" t="str">
        <f t="shared" si="12"/>
        <v/>
      </c>
      <c r="Z42" s="39" t="str">
        <f t="shared" si="13"/>
        <v/>
      </c>
      <c r="AA42" s="39" t="str">
        <f t="shared" si="14"/>
        <v/>
      </c>
      <c r="AB42" s="40">
        <f t="shared" si="15"/>
        <v>0</v>
      </c>
      <c r="AC42" s="40">
        <f t="shared" si="16"/>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61"/>
      <c r="B43" s="92" t="s">
        <v>27</v>
      </c>
      <c r="C43" s="93">
        <f t="shared" si="10"/>
        <v>489</v>
      </c>
      <c r="D43" s="56">
        <f>SUM(D37:D42)</f>
        <v>38</v>
      </c>
      <c r="E43" s="57">
        <f t="shared" ref="E43:L43" si="17">SUM(E37:E42)</f>
        <v>38</v>
      </c>
      <c r="F43" s="57">
        <f t="shared" si="17"/>
        <v>20</v>
      </c>
      <c r="G43" s="57">
        <f t="shared" si="17"/>
        <v>22</v>
      </c>
      <c r="H43" s="57">
        <f t="shared" si="17"/>
        <v>337</v>
      </c>
      <c r="I43" s="58">
        <f t="shared" si="17"/>
        <v>34</v>
      </c>
      <c r="J43" s="56">
        <f t="shared" si="17"/>
        <v>176</v>
      </c>
      <c r="K43" s="58">
        <f t="shared" si="17"/>
        <v>313</v>
      </c>
      <c r="L43" s="94">
        <f t="shared" si="17"/>
        <v>489</v>
      </c>
      <c r="M43" s="38" t="str">
        <f t="shared" si="11"/>
        <v xml:space="preserve"> </v>
      </c>
      <c r="N43" s="10"/>
      <c r="O43" s="10"/>
      <c r="P43" s="10"/>
      <c r="Q43" s="10"/>
      <c r="R43" s="10"/>
      <c r="S43" s="10"/>
      <c r="T43" s="10"/>
      <c r="U43" s="10"/>
      <c r="V43" s="10"/>
      <c r="W43" s="5"/>
      <c r="X43" s="10"/>
      <c r="Y43" s="39" t="str">
        <f t="shared" si="12"/>
        <v/>
      </c>
      <c r="Z43" s="39" t="str">
        <f t="shared" si="13"/>
        <v/>
      </c>
      <c r="AA43" s="39" t="str">
        <f t="shared" si="14"/>
        <v/>
      </c>
      <c r="AB43" s="40">
        <f t="shared" si="15"/>
        <v>0</v>
      </c>
      <c r="AC43" s="40">
        <f t="shared" si="16"/>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60" t="s">
        <v>28</v>
      </c>
      <c r="B44" s="61" t="s">
        <v>20</v>
      </c>
      <c r="C44" s="95">
        <f t="shared" si="10"/>
        <v>37</v>
      </c>
      <c r="D44" s="96">
        <v>26</v>
      </c>
      <c r="E44" s="97">
        <v>1</v>
      </c>
      <c r="F44" s="97">
        <v>3</v>
      </c>
      <c r="G44" s="97">
        <v>2</v>
      </c>
      <c r="H44" s="97">
        <v>5</v>
      </c>
      <c r="I44" s="98"/>
      <c r="J44" s="96">
        <v>27</v>
      </c>
      <c r="K44" s="98">
        <v>10</v>
      </c>
      <c r="L44" s="99">
        <v>37</v>
      </c>
      <c r="M44" s="38" t="str">
        <f t="shared" si="11"/>
        <v xml:space="preserve"> </v>
      </c>
      <c r="N44" s="10"/>
      <c r="O44" s="10"/>
      <c r="P44" s="10"/>
      <c r="Q44" s="10"/>
      <c r="R44" s="10"/>
      <c r="S44" s="10"/>
      <c r="T44" s="10"/>
      <c r="U44" s="10"/>
      <c r="V44" s="10"/>
      <c r="W44" s="5"/>
      <c r="X44" s="10"/>
      <c r="Y44" s="39" t="str">
        <f t="shared" si="12"/>
        <v/>
      </c>
      <c r="Z44" s="39" t="str">
        <f t="shared" si="13"/>
        <v/>
      </c>
      <c r="AA44" s="39" t="str">
        <f t="shared" si="14"/>
        <v/>
      </c>
      <c r="AB44" s="40">
        <f t="shared" si="15"/>
        <v>0</v>
      </c>
      <c r="AC44" s="40">
        <f t="shared" si="16"/>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59" t="s">
        <v>43</v>
      </c>
      <c r="B45" s="31" t="s">
        <v>44</v>
      </c>
      <c r="C45" s="32">
        <f t="shared" si="10"/>
        <v>0</v>
      </c>
      <c r="D45" s="33"/>
      <c r="E45" s="34"/>
      <c r="F45" s="34"/>
      <c r="G45" s="34"/>
      <c r="H45" s="34"/>
      <c r="I45" s="35"/>
      <c r="J45" s="33"/>
      <c r="K45" s="35"/>
      <c r="L45" s="37"/>
      <c r="M45" s="38" t="str">
        <f t="shared" si="11"/>
        <v xml:space="preserve"> </v>
      </c>
      <c r="N45" s="10"/>
      <c r="O45" s="10"/>
      <c r="P45" s="10"/>
      <c r="Q45" s="10"/>
      <c r="R45" s="10"/>
      <c r="S45" s="10"/>
      <c r="T45" s="10"/>
      <c r="U45" s="10"/>
      <c r="V45" s="10"/>
      <c r="W45" s="5"/>
      <c r="X45" s="10"/>
      <c r="Y45" s="39" t="str">
        <f t="shared" si="12"/>
        <v/>
      </c>
      <c r="Z45" s="39" t="str">
        <f t="shared" si="13"/>
        <v/>
      </c>
      <c r="AA45" s="39" t="str">
        <f t="shared" si="14"/>
        <v/>
      </c>
      <c r="AB45" s="40">
        <f t="shared" si="15"/>
        <v>0</v>
      </c>
      <c r="AC45" s="40">
        <f t="shared" si="16"/>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61"/>
      <c r="B46" s="100" t="s">
        <v>20</v>
      </c>
      <c r="C46" s="87">
        <f t="shared" si="10"/>
        <v>140</v>
      </c>
      <c r="D46" s="101">
        <v>23</v>
      </c>
      <c r="E46" s="102">
        <v>39</v>
      </c>
      <c r="F46" s="102">
        <v>24</v>
      </c>
      <c r="G46" s="102">
        <v>3</v>
      </c>
      <c r="H46" s="102">
        <v>48</v>
      </c>
      <c r="I46" s="103">
        <v>3</v>
      </c>
      <c r="J46" s="101">
        <v>58</v>
      </c>
      <c r="K46" s="103">
        <v>82</v>
      </c>
      <c r="L46" s="104">
        <v>140</v>
      </c>
      <c r="M46" s="38" t="str">
        <f t="shared" si="11"/>
        <v xml:space="preserve"> </v>
      </c>
      <c r="N46" s="10"/>
      <c r="O46" s="10"/>
      <c r="P46" s="10"/>
      <c r="Q46" s="10"/>
      <c r="R46" s="10"/>
      <c r="S46" s="10"/>
      <c r="T46" s="10"/>
      <c r="U46" s="10"/>
      <c r="V46" s="10"/>
      <c r="W46" s="5"/>
      <c r="X46" s="10"/>
      <c r="Y46" s="39" t="str">
        <f t="shared" si="12"/>
        <v/>
      </c>
      <c r="Z46" s="39" t="str">
        <f t="shared" si="13"/>
        <v/>
      </c>
      <c r="AA46" s="39" t="str">
        <f t="shared" si="14"/>
        <v/>
      </c>
      <c r="AB46" s="40">
        <f t="shared" si="15"/>
        <v>0</v>
      </c>
      <c r="AC46" s="40">
        <f t="shared" si="16"/>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30" customHeight="1" x14ac:dyDescent="0.2">
      <c r="A47" s="20" t="s">
        <v>45</v>
      </c>
      <c r="B47" s="105"/>
      <c r="C47" s="105"/>
      <c r="D47" s="106"/>
      <c r="E47" s="106"/>
      <c r="F47" s="106"/>
      <c r="G47" s="106"/>
      <c r="H47" s="106"/>
      <c r="I47" s="106"/>
      <c r="J47" s="106"/>
      <c r="K47" s="107"/>
      <c r="L47" s="108"/>
      <c r="M47" s="108"/>
      <c r="N47" s="15"/>
      <c r="O47" s="10"/>
      <c r="P47" s="10"/>
      <c r="Q47" s="10"/>
      <c r="R47" s="10"/>
      <c r="S47" s="10"/>
      <c r="T47" s="10"/>
      <c r="U47" s="10"/>
      <c r="V47" s="11"/>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x14ac:dyDescent="0.2">
      <c r="A48" s="250" t="s">
        <v>4</v>
      </c>
      <c r="B48" s="276" t="s">
        <v>5</v>
      </c>
      <c r="C48" s="252" t="s">
        <v>6</v>
      </c>
      <c r="D48" s="109"/>
      <c r="E48" s="109"/>
      <c r="F48" s="109"/>
      <c r="G48" s="109"/>
      <c r="H48" s="109"/>
      <c r="I48" s="109"/>
      <c r="J48" s="109"/>
      <c r="K48" s="109"/>
      <c r="L48" s="90"/>
      <c r="M48" s="90"/>
      <c r="N48" s="15"/>
      <c r="O48" s="10"/>
      <c r="P48" s="10"/>
      <c r="Q48" s="10"/>
      <c r="R48" s="10"/>
      <c r="S48" s="10"/>
      <c r="T48" s="10"/>
      <c r="U48" s="10"/>
      <c r="V48" s="5"/>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x14ac:dyDescent="0.2">
      <c r="A49" s="251"/>
      <c r="B49" s="277"/>
      <c r="C49" s="253"/>
      <c r="D49" s="109"/>
      <c r="E49" s="109"/>
      <c r="F49" s="109"/>
      <c r="G49" s="109"/>
      <c r="H49" s="109"/>
      <c r="I49" s="109"/>
      <c r="J49" s="109"/>
      <c r="K49" s="109"/>
      <c r="L49" s="90"/>
      <c r="M49" s="90"/>
      <c r="N49" s="15"/>
      <c r="O49" s="10"/>
      <c r="P49" s="10"/>
      <c r="Q49" s="10"/>
      <c r="R49" s="10"/>
      <c r="S49" s="10"/>
      <c r="T49" s="10"/>
      <c r="U49" s="10"/>
      <c r="V49" s="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76" t="s">
        <v>46</v>
      </c>
      <c r="B50" s="110" t="s">
        <v>47</v>
      </c>
      <c r="C50" s="111"/>
      <c r="D50" s="109"/>
      <c r="E50" s="109"/>
      <c r="F50" s="109"/>
      <c r="G50" s="109"/>
      <c r="H50" s="72"/>
      <c r="I50" s="109"/>
      <c r="J50" s="109"/>
      <c r="K50" s="112"/>
      <c r="L50" s="90"/>
      <c r="M50" s="90"/>
      <c r="N50" s="15"/>
      <c r="O50" s="10"/>
      <c r="P50" s="10"/>
      <c r="Q50" s="10"/>
      <c r="R50" s="10"/>
      <c r="S50" s="10"/>
      <c r="T50" s="10"/>
      <c r="U50" s="10"/>
      <c r="V50" s="5"/>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77"/>
      <c r="B51" s="41" t="s">
        <v>48</v>
      </c>
      <c r="C51" s="113">
        <v>14</v>
      </c>
      <c r="D51" s="109"/>
      <c r="E51" s="109"/>
      <c r="F51" s="109"/>
      <c r="G51" s="109"/>
      <c r="H51" s="109"/>
      <c r="I51" s="109"/>
      <c r="J51" s="109"/>
      <c r="K51" s="109"/>
      <c r="L51" s="90"/>
      <c r="M51" s="90"/>
      <c r="N51" s="15"/>
      <c r="O51" s="10"/>
      <c r="P51" s="10"/>
      <c r="Q51" s="10"/>
      <c r="R51" s="10"/>
      <c r="S51" s="10"/>
      <c r="T51" s="10"/>
      <c r="U51" s="10"/>
      <c r="V51" s="5"/>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15.95" customHeight="1" x14ac:dyDescent="0.2">
      <c r="A52" s="276" t="s">
        <v>49</v>
      </c>
      <c r="B52" s="110" t="s">
        <v>47</v>
      </c>
      <c r="C52" s="111"/>
      <c r="D52" s="109"/>
      <c r="E52" s="109"/>
      <c r="F52" s="109"/>
      <c r="G52" s="109"/>
      <c r="H52" s="109"/>
      <c r="I52" s="109"/>
      <c r="J52" s="109"/>
      <c r="K52" s="109"/>
      <c r="L52" s="90"/>
      <c r="M52" s="90"/>
      <c r="N52" s="15"/>
      <c r="O52" s="10"/>
      <c r="P52" s="10"/>
      <c r="Q52" s="10"/>
      <c r="R52" s="10"/>
      <c r="S52" s="10"/>
      <c r="T52" s="10"/>
      <c r="U52" s="10"/>
      <c r="V52" s="5"/>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ht="15.95" customHeight="1" x14ac:dyDescent="0.2">
      <c r="A53" s="277"/>
      <c r="B53" s="100" t="s">
        <v>48</v>
      </c>
      <c r="C53" s="114">
        <v>33</v>
      </c>
      <c r="D53" s="109"/>
      <c r="E53" s="109"/>
      <c r="F53" s="109"/>
      <c r="G53" s="109"/>
      <c r="H53" s="109"/>
      <c r="I53" s="109"/>
      <c r="J53" s="109"/>
      <c r="K53" s="109"/>
      <c r="L53" s="90"/>
      <c r="M53" s="90"/>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ht="30" customHeight="1" x14ac:dyDescent="0.2">
      <c r="A54" s="115" t="s">
        <v>50</v>
      </c>
      <c r="B54" s="116"/>
      <c r="C54" s="116"/>
      <c r="D54" s="116"/>
      <c r="E54" s="21"/>
      <c r="F54" s="21"/>
      <c r="G54" s="21"/>
      <c r="H54" s="21"/>
      <c r="I54" s="21"/>
      <c r="J54" s="21"/>
      <c r="K54" s="106"/>
      <c r="L54" s="108"/>
      <c r="M54" s="108"/>
      <c r="N54" s="21"/>
      <c r="O54" s="10"/>
      <c r="P54" s="10"/>
      <c r="Q54" s="10"/>
      <c r="R54" s="10"/>
      <c r="S54" s="10"/>
      <c r="T54" s="10"/>
      <c r="U54" s="10"/>
      <c r="V54" s="11"/>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ht="52.5" x14ac:dyDescent="0.2">
      <c r="A55" s="274" t="s">
        <v>4</v>
      </c>
      <c r="B55" s="275"/>
      <c r="C55" s="244" t="s">
        <v>51</v>
      </c>
      <c r="D55" s="244" t="s">
        <v>52</v>
      </c>
      <c r="E55" s="119"/>
      <c r="F55" s="119"/>
      <c r="G55" s="119"/>
      <c r="H55" s="119"/>
      <c r="I55" s="119"/>
      <c r="J55" s="119"/>
      <c r="K55" s="120"/>
      <c r="L55" s="121"/>
      <c r="M55" s="121"/>
      <c r="N55" s="122"/>
      <c r="O55" s="123"/>
      <c r="P55" s="123"/>
      <c r="Q55" s="123"/>
      <c r="R55" s="123"/>
      <c r="S55" s="123"/>
      <c r="T55" s="123"/>
    </row>
    <row r="56" spans="1:51" ht="15.95" customHeight="1" x14ac:dyDescent="0.2">
      <c r="A56" s="278" t="s">
        <v>32</v>
      </c>
      <c r="B56" s="278"/>
      <c r="C56" s="126">
        <v>19</v>
      </c>
      <c r="D56" s="126">
        <v>19</v>
      </c>
      <c r="E56" s="119"/>
      <c r="F56" s="119"/>
      <c r="G56" s="119"/>
      <c r="H56" s="119"/>
      <c r="I56" s="119"/>
      <c r="J56" s="119"/>
      <c r="K56" s="120"/>
      <c r="L56" s="121"/>
      <c r="M56" s="121"/>
      <c r="N56" s="122"/>
      <c r="O56" s="123"/>
      <c r="P56" s="123"/>
      <c r="Q56" s="123"/>
      <c r="R56" s="123"/>
      <c r="S56" s="123"/>
      <c r="T56" s="123"/>
    </row>
    <row r="57" spans="1:51" ht="15.95" customHeight="1" x14ac:dyDescent="0.2">
      <c r="A57" s="279" t="s">
        <v>53</v>
      </c>
      <c r="B57" s="279"/>
      <c r="C57" s="127"/>
      <c r="D57" s="114">
        <v>10</v>
      </c>
      <c r="E57" s="128"/>
      <c r="F57" s="120"/>
      <c r="G57" s="120"/>
      <c r="H57" s="120"/>
      <c r="I57" s="120"/>
      <c r="J57" s="120"/>
      <c r="K57" s="120"/>
      <c r="L57" s="121"/>
      <c r="M57" s="121"/>
      <c r="N57" s="129"/>
      <c r="O57" s="123"/>
      <c r="P57" s="123"/>
      <c r="Q57" s="123"/>
      <c r="R57" s="123"/>
      <c r="S57" s="123"/>
      <c r="T57" s="123"/>
    </row>
    <row r="58" spans="1:51" ht="30" customHeight="1" x14ac:dyDescent="0.2">
      <c r="A58" s="130" t="s">
        <v>54</v>
      </c>
      <c r="B58" s="131"/>
      <c r="C58" s="131"/>
      <c r="D58" s="131"/>
      <c r="E58" s="132"/>
      <c r="F58" s="132"/>
      <c r="G58" s="132"/>
      <c r="H58" s="132"/>
      <c r="I58" s="132"/>
      <c r="J58" s="132"/>
      <c r="K58" s="132"/>
      <c r="L58" s="133"/>
      <c r="M58" s="133"/>
      <c r="N58" s="134"/>
      <c r="O58" s="123"/>
      <c r="P58" s="123"/>
      <c r="Q58" s="123"/>
      <c r="R58" s="123"/>
      <c r="S58" s="123"/>
      <c r="T58" s="123"/>
      <c r="V58" s="135"/>
    </row>
    <row r="59" spans="1:51" ht="15" customHeight="1" x14ac:dyDescent="0.2">
      <c r="A59" s="280" t="s">
        <v>55</v>
      </c>
      <c r="B59" s="281" t="s">
        <v>56</v>
      </c>
      <c r="C59" s="284" t="s">
        <v>6</v>
      </c>
      <c r="D59" s="286" t="s">
        <v>7</v>
      </c>
      <c r="E59" s="287"/>
      <c r="F59" s="287"/>
      <c r="G59" s="287"/>
      <c r="H59" s="287"/>
      <c r="I59" s="288"/>
      <c r="J59" s="298" t="s">
        <v>8</v>
      </c>
      <c r="K59" s="299"/>
      <c r="L59" s="252" t="s">
        <v>9</v>
      </c>
      <c r="M59" s="121"/>
      <c r="N59" s="121"/>
      <c r="O59" s="123"/>
      <c r="P59" s="123"/>
      <c r="Q59" s="123"/>
      <c r="R59" s="123"/>
      <c r="S59" s="123"/>
      <c r="T59" s="123"/>
    </row>
    <row r="60" spans="1:51" ht="21" customHeight="1" x14ac:dyDescent="0.2">
      <c r="A60" s="282"/>
      <c r="B60" s="283"/>
      <c r="C60" s="285"/>
      <c r="D60" s="136" t="s">
        <v>10</v>
      </c>
      <c r="E60" s="137" t="s">
        <v>11</v>
      </c>
      <c r="F60" s="137" t="s">
        <v>12</v>
      </c>
      <c r="G60" s="138" t="s">
        <v>13</v>
      </c>
      <c r="H60" s="137" t="s">
        <v>14</v>
      </c>
      <c r="I60" s="139" t="s">
        <v>15</v>
      </c>
      <c r="J60" s="140" t="s">
        <v>16</v>
      </c>
      <c r="K60" s="141" t="s">
        <v>17</v>
      </c>
      <c r="L60" s="253"/>
      <c r="M60" s="121"/>
      <c r="N60" s="121"/>
      <c r="O60" s="123"/>
      <c r="P60" s="123"/>
      <c r="Q60" s="123"/>
      <c r="R60" s="123"/>
      <c r="S60" s="123"/>
      <c r="T60" s="123"/>
    </row>
    <row r="61" spans="1:51" ht="15.95" customHeight="1" x14ac:dyDescent="0.2">
      <c r="A61" s="294" t="s">
        <v>57</v>
      </c>
      <c r="B61" s="142" t="s">
        <v>58</v>
      </c>
      <c r="C61" s="143">
        <f>SUM(D61:I61)</f>
        <v>0</v>
      </c>
      <c r="D61" s="144"/>
      <c r="E61" s="145"/>
      <c r="F61" s="145"/>
      <c r="G61" s="145"/>
      <c r="H61" s="145"/>
      <c r="I61" s="146"/>
      <c r="J61" s="235"/>
      <c r="K61" s="236"/>
      <c r="L61" s="147"/>
      <c r="M61" s="148" t="s">
        <v>59</v>
      </c>
      <c r="N61" s="123"/>
      <c r="O61" s="123"/>
      <c r="P61" s="123"/>
      <c r="Q61" s="123"/>
      <c r="R61" s="123"/>
      <c r="S61" s="123"/>
      <c r="T61" s="123"/>
      <c r="V61" s="123"/>
      <c r="W61" s="124"/>
      <c r="Z61" s="149" t="s">
        <v>60</v>
      </c>
      <c r="AA61" s="149" t="s">
        <v>60</v>
      </c>
      <c r="AC61" s="150">
        <v>0</v>
      </c>
    </row>
    <row r="62" spans="1:51" ht="15.95" customHeight="1" x14ac:dyDescent="0.2">
      <c r="A62" s="295"/>
      <c r="B62" s="151" t="s">
        <v>61</v>
      </c>
      <c r="C62" s="152">
        <f>SUM(D62:I62)</f>
        <v>0</v>
      </c>
      <c r="D62" s="153"/>
      <c r="E62" s="154"/>
      <c r="F62" s="154"/>
      <c r="G62" s="154"/>
      <c r="H62" s="154"/>
      <c r="I62" s="155"/>
      <c r="J62" s="153"/>
      <c r="K62" s="155"/>
      <c r="L62" s="156"/>
      <c r="M62" s="148" t="s">
        <v>59</v>
      </c>
      <c r="N62" s="123"/>
      <c r="O62" s="123"/>
      <c r="P62" s="123"/>
      <c r="Q62" s="123"/>
      <c r="R62" s="123"/>
      <c r="S62" s="123"/>
      <c r="T62" s="123"/>
      <c r="V62" s="123"/>
      <c r="W62" s="124"/>
      <c r="Y62" s="149" t="s">
        <v>60</v>
      </c>
      <c r="Z62" s="149" t="s">
        <v>60</v>
      </c>
      <c r="AA62" s="149" t="s">
        <v>60</v>
      </c>
      <c r="AB62" s="150">
        <v>0</v>
      </c>
      <c r="AC62" s="150">
        <v>0</v>
      </c>
    </row>
    <row r="63" spans="1:51" ht="15.95" customHeight="1" x14ac:dyDescent="0.2">
      <c r="A63" s="294" t="s">
        <v>62</v>
      </c>
      <c r="B63" s="142" t="s">
        <v>63</v>
      </c>
      <c r="C63" s="143">
        <f>SUM(D63:I63)</f>
        <v>0</v>
      </c>
      <c r="D63" s="144"/>
      <c r="E63" s="145"/>
      <c r="F63" s="145"/>
      <c r="G63" s="145"/>
      <c r="H63" s="145"/>
      <c r="I63" s="146"/>
      <c r="J63" s="235"/>
      <c r="K63" s="236"/>
      <c r="L63" s="147"/>
      <c r="M63" s="148" t="s">
        <v>59</v>
      </c>
      <c r="N63" s="123"/>
      <c r="O63" s="123"/>
      <c r="P63" s="123"/>
      <c r="Q63" s="123"/>
      <c r="R63" s="123"/>
      <c r="S63" s="123"/>
      <c r="T63" s="123"/>
      <c r="V63" s="123"/>
      <c r="W63" s="124"/>
      <c r="Z63" s="149" t="s">
        <v>60</v>
      </c>
      <c r="AA63" s="149" t="s">
        <v>60</v>
      </c>
      <c r="AC63" s="150">
        <v>0</v>
      </c>
    </row>
    <row r="64" spans="1:51" ht="15.95" customHeight="1" x14ac:dyDescent="0.2">
      <c r="A64" s="295"/>
      <c r="B64" s="151" t="s">
        <v>61</v>
      </c>
      <c r="C64" s="152">
        <f>SUM(D64:I64)</f>
        <v>0</v>
      </c>
      <c r="D64" s="153"/>
      <c r="E64" s="154"/>
      <c r="F64" s="154"/>
      <c r="G64" s="154"/>
      <c r="H64" s="154"/>
      <c r="I64" s="155"/>
      <c r="J64" s="153"/>
      <c r="K64" s="155"/>
      <c r="L64" s="156"/>
      <c r="M64" s="148" t="s">
        <v>59</v>
      </c>
      <c r="N64" s="123"/>
      <c r="O64" s="123"/>
      <c r="P64" s="123"/>
      <c r="Q64" s="123"/>
      <c r="R64" s="123"/>
      <c r="S64" s="123"/>
      <c r="T64" s="123"/>
      <c r="V64" s="123"/>
      <c r="W64" s="124"/>
      <c r="Y64" s="149" t="s">
        <v>60</v>
      </c>
      <c r="Z64" s="149" t="s">
        <v>60</v>
      </c>
      <c r="AA64" s="149" t="s">
        <v>60</v>
      </c>
      <c r="AB64" s="150">
        <v>0</v>
      </c>
      <c r="AC64" s="150">
        <v>0</v>
      </c>
    </row>
    <row r="65" spans="1:29" ht="30" customHeight="1" x14ac:dyDescent="0.2">
      <c r="A65" s="296" t="s">
        <v>64</v>
      </c>
      <c r="B65" s="297"/>
      <c r="C65" s="297"/>
      <c r="D65" s="297"/>
      <c r="E65" s="297"/>
      <c r="F65" s="297"/>
      <c r="G65" s="297"/>
      <c r="H65" s="297"/>
      <c r="I65" s="297"/>
      <c r="J65" s="297"/>
      <c r="K65" s="297"/>
      <c r="L65" s="297"/>
      <c r="M65" s="133"/>
      <c r="N65" s="157"/>
      <c r="O65" s="123"/>
      <c r="P65" s="123"/>
      <c r="Q65" s="123"/>
      <c r="R65" s="123"/>
      <c r="S65" s="123"/>
      <c r="T65" s="123"/>
      <c r="V65" s="135"/>
    </row>
    <row r="66" spans="1:29" ht="15" customHeight="1" x14ac:dyDescent="0.2">
      <c r="A66" s="280" t="s">
        <v>4</v>
      </c>
      <c r="B66" s="281"/>
      <c r="C66" s="284" t="s">
        <v>6</v>
      </c>
      <c r="D66" s="286" t="s">
        <v>7</v>
      </c>
      <c r="E66" s="287"/>
      <c r="F66" s="287"/>
      <c r="G66" s="287"/>
      <c r="H66" s="287"/>
      <c r="I66" s="288"/>
      <c r="J66" s="298" t="s">
        <v>35</v>
      </c>
      <c r="K66" s="299"/>
      <c r="L66" s="252" t="s">
        <v>9</v>
      </c>
      <c r="M66" s="121"/>
      <c r="N66" s="121"/>
      <c r="O66" s="123"/>
      <c r="P66" s="123"/>
      <c r="Q66" s="123"/>
      <c r="R66" s="123"/>
      <c r="S66" s="123"/>
      <c r="T66" s="123"/>
    </row>
    <row r="67" spans="1:29" ht="21" customHeight="1" x14ac:dyDescent="0.2">
      <c r="A67" s="282"/>
      <c r="B67" s="283"/>
      <c r="C67" s="285"/>
      <c r="D67" s="136" t="s">
        <v>10</v>
      </c>
      <c r="E67" s="137" t="s">
        <v>11</v>
      </c>
      <c r="F67" s="137" t="s">
        <v>12</v>
      </c>
      <c r="G67" s="138" t="s">
        <v>13</v>
      </c>
      <c r="H67" s="137" t="s">
        <v>14</v>
      </c>
      <c r="I67" s="139" t="s">
        <v>15</v>
      </c>
      <c r="J67" s="140" t="s">
        <v>16</v>
      </c>
      <c r="K67" s="141" t="s">
        <v>17</v>
      </c>
      <c r="L67" s="253"/>
      <c r="M67" s="121"/>
      <c r="N67" s="121"/>
      <c r="O67" s="123"/>
      <c r="P67" s="123"/>
      <c r="Q67" s="123"/>
      <c r="R67" s="123"/>
      <c r="S67" s="123"/>
      <c r="T67" s="123"/>
    </row>
    <row r="68" spans="1:29" ht="15.95" customHeight="1" x14ac:dyDescent="0.2">
      <c r="A68" s="289" t="s">
        <v>65</v>
      </c>
      <c r="B68" s="158" t="s">
        <v>19</v>
      </c>
      <c r="C68" s="159">
        <f t="shared" ref="C68:C89" si="18">SUM(D68:I68)</f>
        <v>0</v>
      </c>
      <c r="D68" s="160"/>
      <c r="E68" s="161"/>
      <c r="F68" s="161"/>
      <c r="G68" s="161"/>
      <c r="H68" s="161"/>
      <c r="I68" s="162"/>
      <c r="J68" s="160"/>
      <c r="K68" s="162"/>
      <c r="L68" s="163"/>
      <c r="M68" s="148" t="s">
        <v>59</v>
      </c>
      <c r="N68" s="123"/>
      <c r="O68" s="123"/>
      <c r="P68" s="123"/>
      <c r="Q68" s="123"/>
      <c r="R68" s="123"/>
      <c r="S68" s="123"/>
      <c r="T68" s="123"/>
      <c r="V68" s="123"/>
      <c r="W68" s="124"/>
      <c r="Y68" s="149" t="s">
        <v>60</v>
      </c>
      <c r="Z68" s="149" t="s">
        <v>60</v>
      </c>
      <c r="AA68" s="149" t="s">
        <v>60</v>
      </c>
      <c r="AB68" s="150">
        <v>0</v>
      </c>
      <c r="AC68" s="150">
        <v>0</v>
      </c>
    </row>
    <row r="69" spans="1:29" ht="15.95" customHeight="1" x14ac:dyDescent="0.2">
      <c r="A69" s="290"/>
      <c r="B69" s="164" t="s">
        <v>44</v>
      </c>
      <c r="C69" s="165">
        <f t="shared" si="18"/>
        <v>0</v>
      </c>
      <c r="D69" s="83"/>
      <c r="E69" s="166"/>
      <c r="F69" s="166"/>
      <c r="G69" s="166"/>
      <c r="H69" s="166"/>
      <c r="I69" s="84"/>
      <c r="J69" s="83"/>
      <c r="K69" s="84"/>
      <c r="L69" s="167"/>
      <c r="M69" s="148" t="s">
        <v>59</v>
      </c>
      <c r="N69" s="123"/>
      <c r="O69" s="123"/>
      <c r="P69" s="123"/>
      <c r="Q69" s="123"/>
      <c r="R69" s="123"/>
      <c r="S69" s="123"/>
      <c r="T69" s="123"/>
      <c r="V69" s="123"/>
      <c r="W69" s="124"/>
      <c r="Y69" s="149" t="s">
        <v>60</v>
      </c>
      <c r="Z69" s="149" t="s">
        <v>60</v>
      </c>
      <c r="AA69" s="149" t="s">
        <v>60</v>
      </c>
      <c r="AB69" s="150">
        <v>0</v>
      </c>
      <c r="AC69" s="150">
        <v>0</v>
      </c>
    </row>
    <row r="70" spans="1:29" ht="15.95" customHeight="1" x14ac:dyDescent="0.2">
      <c r="A70" s="290"/>
      <c r="B70" s="164" t="s">
        <v>20</v>
      </c>
      <c r="C70" s="165">
        <f t="shared" si="18"/>
        <v>0</v>
      </c>
      <c r="D70" s="83"/>
      <c r="E70" s="166"/>
      <c r="F70" s="166"/>
      <c r="G70" s="166"/>
      <c r="H70" s="166"/>
      <c r="I70" s="84"/>
      <c r="J70" s="83"/>
      <c r="K70" s="84"/>
      <c r="L70" s="167"/>
      <c r="M70" s="148" t="s">
        <v>59</v>
      </c>
      <c r="N70" s="123"/>
      <c r="O70" s="123"/>
      <c r="P70" s="123"/>
      <c r="Q70" s="123"/>
      <c r="R70" s="123"/>
      <c r="S70" s="123"/>
      <c r="T70" s="123"/>
      <c r="V70" s="123"/>
      <c r="W70" s="124"/>
      <c r="Y70" s="149" t="s">
        <v>60</v>
      </c>
      <c r="Z70" s="149" t="s">
        <v>60</v>
      </c>
      <c r="AA70" s="149" t="s">
        <v>60</v>
      </c>
      <c r="AB70" s="150">
        <v>0</v>
      </c>
      <c r="AC70" s="150">
        <v>0</v>
      </c>
    </row>
    <row r="71" spans="1:29" ht="15.95" customHeight="1" x14ac:dyDescent="0.2">
      <c r="A71" s="290"/>
      <c r="B71" s="164" t="s">
        <v>41</v>
      </c>
      <c r="C71" s="165">
        <f t="shared" si="18"/>
        <v>0</v>
      </c>
      <c r="D71" s="83"/>
      <c r="E71" s="166"/>
      <c r="F71" s="166"/>
      <c r="G71" s="166"/>
      <c r="H71" s="166"/>
      <c r="I71" s="84"/>
      <c r="J71" s="83"/>
      <c r="K71" s="84"/>
      <c r="L71" s="167"/>
      <c r="M71" s="148" t="s">
        <v>59</v>
      </c>
      <c r="N71" s="123"/>
      <c r="O71" s="123"/>
      <c r="P71" s="123"/>
      <c r="Q71" s="123"/>
      <c r="R71" s="123"/>
      <c r="S71" s="123"/>
      <c r="T71" s="123"/>
      <c r="V71" s="123"/>
      <c r="W71" s="124"/>
      <c r="Y71" s="149" t="s">
        <v>60</v>
      </c>
      <c r="Z71" s="149" t="s">
        <v>60</v>
      </c>
      <c r="AA71" s="149" t="s">
        <v>60</v>
      </c>
      <c r="AB71" s="150">
        <v>0</v>
      </c>
      <c r="AC71" s="150">
        <v>0</v>
      </c>
    </row>
    <row r="72" spans="1:29" ht="15.95" customHeight="1" x14ac:dyDescent="0.2">
      <c r="A72" s="290"/>
      <c r="B72" s="164" t="s">
        <v>23</v>
      </c>
      <c r="C72" s="165">
        <f t="shared" si="18"/>
        <v>0</v>
      </c>
      <c r="D72" s="83"/>
      <c r="E72" s="166"/>
      <c r="F72" s="166"/>
      <c r="G72" s="166"/>
      <c r="H72" s="166"/>
      <c r="I72" s="84"/>
      <c r="J72" s="83"/>
      <c r="K72" s="84"/>
      <c r="L72" s="167"/>
      <c r="M72" s="148" t="s">
        <v>59</v>
      </c>
      <c r="N72" s="123"/>
      <c r="O72" s="123"/>
      <c r="P72" s="123"/>
      <c r="Q72" s="123"/>
      <c r="R72" s="123"/>
      <c r="S72" s="123"/>
      <c r="T72" s="123"/>
      <c r="V72" s="123"/>
      <c r="W72" s="124"/>
      <c r="Y72" s="149" t="s">
        <v>60</v>
      </c>
      <c r="Z72" s="149" t="s">
        <v>60</v>
      </c>
      <c r="AA72" s="149" t="s">
        <v>60</v>
      </c>
      <c r="AB72" s="150">
        <v>0</v>
      </c>
      <c r="AC72" s="150">
        <v>0</v>
      </c>
    </row>
    <row r="73" spans="1:29" ht="15.95" customHeight="1" x14ac:dyDescent="0.2">
      <c r="A73" s="291"/>
      <c r="B73" s="168" t="s">
        <v>24</v>
      </c>
      <c r="C73" s="169">
        <f t="shared" si="18"/>
        <v>0</v>
      </c>
      <c r="D73" s="88"/>
      <c r="E73" s="170"/>
      <c r="F73" s="170"/>
      <c r="G73" s="170"/>
      <c r="H73" s="170"/>
      <c r="I73" s="89"/>
      <c r="J73" s="88"/>
      <c r="K73" s="89"/>
      <c r="L73" s="171"/>
      <c r="M73" s="148" t="s">
        <v>59</v>
      </c>
      <c r="N73" s="123"/>
      <c r="O73" s="123"/>
      <c r="P73" s="123"/>
      <c r="Q73" s="123"/>
      <c r="R73" s="123"/>
      <c r="S73" s="123"/>
      <c r="T73" s="123"/>
      <c r="V73" s="123"/>
      <c r="W73" s="124"/>
      <c r="Y73" s="149" t="s">
        <v>60</v>
      </c>
      <c r="Z73" s="149" t="s">
        <v>60</v>
      </c>
      <c r="AA73" s="149" t="s">
        <v>60</v>
      </c>
      <c r="AB73" s="150">
        <v>0</v>
      </c>
      <c r="AC73" s="150">
        <v>0</v>
      </c>
    </row>
    <row r="74" spans="1:29" ht="25.5" customHeight="1" x14ac:dyDescent="0.2">
      <c r="A74" s="289" t="s">
        <v>66</v>
      </c>
      <c r="B74" s="158" t="s">
        <v>20</v>
      </c>
      <c r="C74" s="159">
        <f t="shared" ref="C74:C79" si="19">SUM(D74:G74)</f>
        <v>0</v>
      </c>
      <c r="D74" s="160"/>
      <c r="E74" s="161"/>
      <c r="F74" s="161"/>
      <c r="G74" s="161"/>
      <c r="H74" s="237"/>
      <c r="I74" s="238"/>
      <c r="J74" s="160"/>
      <c r="K74" s="162"/>
      <c r="L74" s="163"/>
      <c r="M74" s="148" t="s">
        <v>59</v>
      </c>
      <c r="N74" s="123"/>
      <c r="O74" s="123"/>
      <c r="P74" s="123"/>
      <c r="Q74" s="123"/>
      <c r="R74" s="123"/>
      <c r="S74" s="123"/>
      <c r="T74" s="123"/>
      <c r="V74" s="123"/>
      <c r="W74" s="124"/>
      <c r="Y74" s="149" t="s">
        <v>60</v>
      </c>
      <c r="Z74" s="149" t="s">
        <v>60</v>
      </c>
      <c r="AA74" s="149" t="s">
        <v>60</v>
      </c>
      <c r="AB74" s="150">
        <v>0</v>
      </c>
      <c r="AC74" s="150">
        <v>0</v>
      </c>
    </row>
    <row r="75" spans="1:29" ht="24.75" customHeight="1" x14ac:dyDescent="0.2">
      <c r="A75" s="291"/>
      <c r="B75" s="168" t="s">
        <v>23</v>
      </c>
      <c r="C75" s="169">
        <f t="shared" si="19"/>
        <v>0</v>
      </c>
      <c r="D75" s="88"/>
      <c r="E75" s="170"/>
      <c r="F75" s="170"/>
      <c r="G75" s="170"/>
      <c r="H75" s="239"/>
      <c r="I75" s="240"/>
      <c r="J75" s="88"/>
      <c r="K75" s="89"/>
      <c r="L75" s="171"/>
      <c r="M75" s="148" t="s">
        <v>59</v>
      </c>
      <c r="N75" s="123"/>
      <c r="O75" s="123"/>
      <c r="P75" s="123"/>
      <c r="Q75" s="123"/>
      <c r="R75" s="123"/>
      <c r="S75" s="123"/>
      <c r="T75" s="123"/>
      <c r="V75" s="123"/>
      <c r="W75" s="124"/>
      <c r="Y75" s="149" t="s">
        <v>60</v>
      </c>
      <c r="Z75" s="149" t="s">
        <v>60</v>
      </c>
      <c r="AA75" s="149" t="s">
        <v>60</v>
      </c>
      <c r="AB75" s="150">
        <v>0</v>
      </c>
      <c r="AC75" s="150">
        <v>0</v>
      </c>
    </row>
    <row r="76" spans="1:29" ht="15.95" customHeight="1" x14ac:dyDescent="0.2">
      <c r="A76" s="289" t="s">
        <v>67</v>
      </c>
      <c r="B76" s="158" t="s">
        <v>19</v>
      </c>
      <c r="C76" s="159">
        <f t="shared" si="19"/>
        <v>0</v>
      </c>
      <c r="D76" s="160"/>
      <c r="E76" s="161"/>
      <c r="F76" s="161"/>
      <c r="G76" s="161"/>
      <c r="H76" s="237"/>
      <c r="I76" s="238"/>
      <c r="J76" s="160"/>
      <c r="K76" s="162"/>
      <c r="L76" s="163"/>
      <c r="M76" s="148" t="s">
        <v>59</v>
      </c>
      <c r="N76" s="123"/>
      <c r="O76" s="123"/>
      <c r="P76" s="123"/>
      <c r="Q76" s="123"/>
      <c r="R76" s="123"/>
      <c r="S76" s="123"/>
      <c r="T76" s="123"/>
      <c r="V76" s="123"/>
      <c r="W76" s="124"/>
      <c r="Y76" s="149" t="s">
        <v>60</v>
      </c>
      <c r="Z76" s="149" t="s">
        <v>60</v>
      </c>
      <c r="AA76" s="149" t="s">
        <v>60</v>
      </c>
      <c r="AB76" s="150">
        <v>0</v>
      </c>
      <c r="AC76" s="150">
        <v>0</v>
      </c>
    </row>
    <row r="77" spans="1:29" ht="15.95" customHeight="1" x14ac:dyDescent="0.2">
      <c r="A77" s="290"/>
      <c r="B77" s="164" t="s">
        <v>44</v>
      </c>
      <c r="C77" s="165">
        <f t="shared" si="19"/>
        <v>0</v>
      </c>
      <c r="D77" s="83"/>
      <c r="E77" s="166"/>
      <c r="F77" s="166"/>
      <c r="G77" s="166"/>
      <c r="H77" s="241"/>
      <c r="I77" s="242"/>
      <c r="J77" s="83"/>
      <c r="K77" s="84"/>
      <c r="L77" s="167"/>
      <c r="M77" s="148" t="s">
        <v>59</v>
      </c>
      <c r="N77" s="123"/>
      <c r="O77" s="123"/>
      <c r="P77" s="123"/>
      <c r="Q77" s="123"/>
      <c r="R77" s="123"/>
      <c r="S77" s="123"/>
      <c r="T77" s="123"/>
      <c r="V77" s="123"/>
      <c r="W77" s="124"/>
      <c r="Y77" s="149" t="s">
        <v>60</v>
      </c>
      <c r="Z77" s="149" t="s">
        <v>60</v>
      </c>
      <c r="AA77" s="149" t="s">
        <v>60</v>
      </c>
      <c r="AB77" s="150">
        <v>0</v>
      </c>
      <c r="AC77" s="150">
        <v>0</v>
      </c>
    </row>
    <row r="78" spans="1:29" ht="15.95" customHeight="1" x14ac:dyDescent="0.2">
      <c r="A78" s="290"/>
      <c r="B78" s="164" t="s">
        <v>20</v>
      </c>
      <c r="C78" s="165">
        <f t="shared" si="19"/>
        <v>0</v>
      </c>
      <c r="D78" s="83"/>
      <c r="E78" s="166"/>
      <c r="F78" s="166"/>
      <c r="G78" s="166"/>
      <c r="H78" s="241"/>
      <c r="I78" s="242"/>
      <c r="J78" s="83"/>
      <c r="K78" s="84"/>
      <c r="L78" s="167"/>
      <c r="M78" s="148" t="s">
        <v>59</v>
      </c>
      <c r="N78" s="123"/>
      <c r="O78" s="123"/>
      <c r="P78" s="123"/>
      <c r="Q78" s="123"/>
      <c r="R78" s="123"/>
      <c r="S78" s="123"/>
      <c r="T78" s="123"/>
      <c r="V78" s="123"/>
      <c r="W78" s="124"/>
      <c r="Y78" s="149" t="s">
        <v>60</v>
      </c>
      <c r="Z78" s="149" t="s">
        <v>60</v>
      </c>
      <c r="AA78" s="149" t="s">
        <v>60</v>
      </c>
      <c r="AB78" s="150">
        <v>0</v>
      </c>
      <c r="AC78" s="150">
        <v>0</v>
      </c>
    </row>
    <row r="79" spans="1:29" ht="15.95" customHeight="1" x14ac:dyDescent="0.2">
      <c r="A79" s="291"/>
      <c r="B79" s="168" t="s">
        <v>23</v>
      </c>
      <c r="C79" s="169">
        <f t="shared" si="19"/>
        <v>0</v>
      </c>
      <c r="D79" s="88"/>
      <c r="E79" s="170"/>
      <c r="F79" s="170"/>
      <c r="G79" s="170"/>
      <c r="H79" s="239"/>
      <c r="I79" s="240"/>
      <c r="J79" s="88"/>
      <c r="K79" s="89"/>
      <c r="L79" s="171"/>
      <c r="M79" s="148" t="s">
        <v>59</v>
      </c>
      <c r="N79" s="123"/>
      <c r="O79" s="123"/>
      <c r="P79" s="123"/>
      <c r="Q79" s="123"/>
      <c r="R79" s="123"/>
      <c r="S79" s="123"/>
      <c r="T79" s="123"/>
      <c r="V79" s="123"/>
      <c r="W79" s="124"/>
      <c r="Y79" s="149" t="s">
        <v>60</v>
      </c>
      <c r="Z79" s="149" t="s">
        <v>60</v>
      </c>
      <c r="AA79" s="149" t="s">
        <v>60</v>
      </c>
      <c r="AB79" s="150">
        <v>0</v>
      </c>
      <c r="AC79" s="150">
        <v>0</v>
      </c>
    </row>
    <row r="80" spans="1:29" ht="15.95" customHeight="1" x14ac:dyDescent="0.2">
      <c r="A80" s="289" t="s">
        <v>68</v>
      </c>
      <c r="B80" s="158" t="s">
        <v>19</v>
      </c>
      <c r="C80" s="159">
        <f t="shared" si="18"/>
        <v>0</v>
      </c>
      <c r="D80" s="160"/>
      <c r="E80" s="161"/>
      <c r="F80" s="161"/>
      <c r="G80" s="161"/>
      <c r="H80" s="161"/>
      <c r="I80" s="162"/>
      <c r="J80" s="160"/>
      <c r="K80" s="162"/>
      <c r="L80" s="163"/>
      <c r="M80" s="148" t="s">
        <v>59</v>
      </c>
      <c r="N80" s="123"/>
      <c r="O80" s="123"/>
      <c r="P80" s="123"/>
      <c r="Q80" s="123"/>
      <c r="R80" s="123"/>
      <c r="S80" s="123"/>
      <c r="T80" s="123"/>
      <c r="V80" s="123"/>
      <c r="W80" s="124"/>
      <c r="Y80" s="149" t="s">
        <v>60</v>
      </c>
      <c r="Z80" s="149" t="s">
        <v>60</v>
      </c>
      <c r="AA80" s="149" t="s">
        <v>60</v>
      </c>
      <c r="AB80" s="150">
        <v>0</v>
      </c>
      <c r="AC80" s="150">
        <v>0</v>
      </c>
    </row>
    <row r="81" spans="1:29" ht="15.95" customHeight="1" x14ac:dyDescent="0.2">
      <c r="A81" s="291"/>
      <c r="B81" s="164" t="s">
        <v>44</v>
      </c>
      <c r="C81" s="169">
        <f t="shared" si="18"/>
        <v>0</v>
      </c>
      <c r="D81" s="88"/>
      <c r="E81" s="170"/>
      <c r="F81" s="170"/>
      <c r="G81" s="170"/>
      <c r="H81" s="170"/>
      <c r="I81" s="89"/>
      <c r="J81" s="88"/>
      <c r="K81" s="89"/>
      <c r="L81" s="171"/>
      <c r="M81" s="148" t="s">
        <v>59</v>
      </c>
      <c r="N81" s="123"/>
      <c r="O81" s="123"/>
      <c r="P81" s="123"/>
      <c r="Q81" s="123"/>
      <c r="R81" s="123"/>
      <c r="S81" s="123"/>
      <c r="T81" s="123"/>
      <c r="V81" s="123"/>
      <c r="W81" s="124"/>
      <c r="Y81" s="149" t="s">
        <v>60</v>
      </c>
      <c r="Z81" s="149" t="s">
        <v>60</v>
      </c>
      <c r="AA81" s="149" t="s">
        <v>60</v>
      </c>
      <c r="AB81" s="150">
        <v>0</v>
      </c>
      <c r="AC81" s="150">
        <v>0</v>
      </c>
    </row>
    <row r="82" spans="1:29" ht="15.95" customHeight="1" x14ac:dyDescent="0.2">
      <c r="A82" s="289" t="s">
        <v>69</v>
      </c>
      <c r="B82" s="158" t="s">
        <v>19</v>
      </c>
      <c r="C82" s="159">
        <f t="shared" si="18"/>
        <v>0</v>
      </c>
      <c r="D82" s="160"/>
      <c r="E82" s="161"/>
      <c r="F82" s="161"/>
      <c r="G82" s="161"/>
      <c r="H82" s="161"/>
      <c r="I82" s="162"/>
      <c r="J82" s="160"/>
      <c r="K82" s="162"/>
      <c r="L82" s="163"/>
      <c r="M82" s="148" t="s">
        <v>59</v>
      </c>
      <c r="N82" s="123"/>
      <c r="O82" s="123"/>
      <c r="P82" s="123"/>
      <c r="Q82" s="123"/>
      <c r="R82" s="123"/>
      <c r="S82" s="123"/>
      <c r="T82" s="123"/>
      <c r="V82" s="123"/>
      <c r="W82" s="124"/>
      <c r="Y82" s="149" t="s">
        <v>60</v>
      </c>
      <c r="Z82" s="149" t="s">
        <v>60</v>
      </c>
      <c r="AA82" s="149" t="s">
        <v>60</v>
      </c>
      <c r="AB82" s="150">
        <v>0</v>
      </c>
      <c r="AC82" s="150">
        <v>0</v>
      </c>
    </row>
    <row r="83" spans="1:29" ht="15.95" customHeight="1" x14ac:dyDescent="0.2">
      <c r="A83" s="291"/>
      <c r="B83" s="168" t="s">
        <v>44</v>
      </c>
      <c r="C83" s="169">
        <f t="shared" si="18"/>
        <v>0</v>
      </c>
      <c r="D83" s="88"/>
      <c r="E83" s="170"/>
      <c r="F83" s="170"/>
      <c r="G83" s="170"/>
      <c r="H83" s="170"/>
      <c r="I83" s="89"/>
      <c r="J83" s="88"/>
      <c r="K83" s="89"/>
      <c r="L83" s="171"/>
      <c r="M83" s="148" t="s">
        <v>59</v>
      </c>
      <c r="N83" s="123"/>
      <c r="O83" s="123"/>
      <c r="P83" s="123"/>
      <c r="Q83" s="123"/>
      <c r="R83" s="123"/>
      <c r="S83" s="123"/>
      <c r="T83" s="123"/>
      <c r="V83" s="123"/>
      <c r="W83" s="124"/>
      <c r="Y83" s="149" t="s">
        <v>60</v>
      </c>
      <c r="Z83" s="149" t="s">
        <v>60</v>
      </c>
      <c r="AA83" s="149" t="s">
        <v>60</v>
      </c>
      <c r="AB83" s="150">
        <v>0</v>
      </c>
      <c r="AC83" s="150">
        <v>0</v>
      </c>
    </row>
    <row r="84" spans="1:29" ht="15.95" customHeight="1" x14ac:dyDescent="0.2">
      <c r="A84" s="289" t="s">
        <v>70</v>
      </c>
      <c r="B84" s="158" t="s">
        <v>19</v>
      </c>
      <c r="C84" s="159">
        <f t="shared" si="18"/>
        <v>0</v>
      </c>
      <c r="D84" s="160"/>
      <c r="E84" s="161"/>
      <c r="F84" s="161"/>
      <c r="G84" s="161"/>
      <c r="H84" s="161"/>
      <c r="I84" s="162"/>
      <c r="J84" s="160"/>
      <c r="K84" s="162"/>
      <c r="L84" s="163"/>
      <c r="M84" s="148" t="s">
        <v>59</v>
      </c>
      <c r="N84" s="123"/>
      <c r="O84" s="123"/>
      <c r="P84" s="123"/>
      <c r="Q84" s="123"/>
      <c r="R84" s="123"/>
      <c r="S84" s="123"/>
      <c r="T84" s="123"/>
      <c r="V84" s="123"/>
      <c r="W84" s="124"/>
      <c r="Y84" s="149" t="s">
        <v>60</v>
      </c>
      <c r="Z84" s="149" t="s">
        <v>60</v>
      </c>
      <c r="AA84" s="149" t="s">
        <v>60</v>
      </c>
      <c r="AB84" s="150">
        <v>0</v>
      </c>
      <c r="AC84" s="150">
        <v>0</v>
      </c>
    </row>
    <row r="85" spans="1:29" ht="15.95" customHeight="1" x14ac:dyDescent="0.2">
      <c r="A85" s="290"/>
      <c r="B85" s="164" t="s">
        <v>44</v>
      </c>
      <c r="C85" s="165">
        <f t="shared" si="18"/>
        <v>0</v>
      </c>
      <c r="D85" s="83"/>
      <c r="E85" s="166"/>
      <c r="F85" s="166"/>
      <c r="G85" s="166"/>
      <c r="H85" s="166"/>
      <c r="I85" s="84"/>
      <c r="J85" s="83"/>
      <c r="K85" s="84"/>
      <c r="L85" s="167"/>
      <c r="M85" s="148" t="s">
        <v>59</v>
      </c>
      <c r="N85" s="123"/>
      <c r="O85" s="123"/>
      <c r="P85" s="123"/>
      <c r="Q85" s="123"/>
      <c r="R85" s="123"/>
      <c r="S85" s="123"/>
      <c r="T85" s="123"/>
      <c r="V85" s="123"/>
      <c r="W85" s="124"/>
      <c r="Y85" s="149" t="s">
        <v>60</v>
      </c>
      <c r="Z85" s="149" t="s">
        <v>60</v>
      </c>
      <c r="AA85" s="149" t="s">
        <v>60</v>
      </c>
      <c r="AB85" s="150">
        <v>0</v>
      </c>
      <c r="AC85" s="150">
        <v>0</v>
      </c>
    </row>
    <row r="86" spans="1:29" ht="15.95" customHeight="1" x14ac:dyDescent="0.2">
      <c r="A86" s="290"/>
      <c r="B86" s="164" t="s">
        <v>20</v>
      </c>
      <c r="C86" s="165">
        <f t="shared" si="18"/>
        <v>0</v>
      </c>
      <c r="D86" s="83"/>
      <c r="E86" s="166"/>
      <c r="F86" s="166"/>
      <c r="G86" s="166"/>
      <c r="H86" s="166"/>
      <c r="I86" s="84"/>
      <c r="J86" s="83"/>
      <c r="K86" s="84"/>
      <c r="L86" s="167"/>
      <c r="M86" s="148" t="s">
        <v>59</v>
      </c>
      <c r="N86" s="123"/>
      <c r="O86" s="123"/>
      <c r="P86" s="123"/>
      <c r="Q86" s="123"/>
      <c r="R86" s="123"/>
      <c r="S86" s="123"/>
      <c r="T86" s="123"/>
      <c r="V86" s="123"/>
      <c r="W86" s="124"/>
      <c r="Y86" s="149" t="s">
        <v>60</v>
      </c>
      <c r="Z86" s="149" t="s">
        <v>60</v>
      </c>
      <c r="AA86" s="149" t="s">
        <v>60</v>
      </c>
      <c r="AB86" s="150">
        <v>0</v>
      </c>
      <c r="AC86" s="150">
        <v>0</v>
      </c>
    </row>
    <row r="87" spans="1:29" ht="15.95" customHeight="1" x14ac:dyDescent="0.2">
      <c r="A87" s="290"/>
      <c r="B87" s="164" t="s">
        <v>41</v>
      </c>
      <c r="C87" s="165">
        <f t="shared" si="18"/>
        <v>0</v>
      </c>
      <c r="D87" s="83"/>
      <c r="E87" s="166"/>
      <c r="F87" s="166"/>
      <c r="G87" s="166"/>
      <c r="H87" s="166"/>
      <c r="I87" s="84"/>
      <c r="J87" s="83"/>
      <c r="K87" s="84"/>
      <c r="L87" s="167"/>
      <c r="M87" s="148" t="s">
        <v>59</v>
      </c>
      <c r="N87" s="123"/>
      <c r="O87" s="123"/>
      <c r="P87" s="123"/>
      <c r="Q87" s="123"/>
      <c r="R87" s="123"/>
      <c r="S87" s="123"/>
      <c r="T87" s="123"/>
      <c r="V87" s="123"/>
      <c r="W87" s="124"/>
      <c r="Y87" s="149" t="s">
        <v>60</v>
      </c>
      <c r="Z87" s="149" t="s">
        <v>60</v>
      </c>
      <c r="AA87" s="149" t="s">
        <v>60</v>
      </c>
      <c r="AB87" s="150">
        <v>0</v>
      </c>
      <c r="AC87" s="150">
        <v>0</v>
      </c>
    </row>
    <row r="88" spans="1:29" ht="15.95" customHeight="1" x14ac:dyDescent="0.2">
      <c r="A88" s="290"/>
      <c r="B88" s="164" t="s">
        <v>23</v>
      </c>
      <c r="C88" s="165">
        <f t="shared" si="18"/>
        <v>0</v>
      </c>
      <c r="D88" s="83"/>
      <c r="E88" s="166"/>
      <c r="F88" s="166"/>
      <c r="G88" s="166"/>
      <c r="H88" s="166"/>
      <c r="I88" s="84"/>
      <c r="J88" s="83"/>
      <c r="K88" s="84"/>
      <c r="L88" s="167"/>
      <c r="M88" s="148" t="s">
        <v>59</v>
      </c>
      <c r="N88" s="123"/>
      <c r="O88" s="123"/>
      <c r="P88" s="123"/>
      <c r="Q88" s="123"/>
      <c r="R88" s="123"/>
      <c r="S88" s="123"/>
      <c r="T88" s="123"/>
      <c r="V88" s="123"/>
      <c r="W88" s="124"/>
      <c r="Y88" s="149" t="s">
        <v>60</v>
      </c>
      <c r="Z88" s="149" t="s">
        <v>60</v>
      </c>
      <c r="AA88" s="149" t="s">
        <v>60</v>
      </c>
      <c r="AB88" s="150">
        <v>0</v>
      </c>
      <c r="AC88" s="150">
        <v>0</v>
      </c>
    </row>
    <row r="89" spans="1:29" ht="15.95" customHeight="1" x14ac:dyDescent="0.2">
      <c r="A89" s="291"/>
      <c r="B89" s="168" t="s">
        <v>24</v>
      </c>
      <c r="C89" s="169">
        <f t="shared" si="18"/>
        <v>0</v>
      </c>
      <c r="D89" s="88"/>
      <c r="E89" s="170"/>
      <c r="F89" s="170"/>
      <c r="G89" s="170"/>
      <c r="H89" s="170"/>
      <c r="I89" s="89"/>
      <c r="J89" s="88"/>
      <c r="K89" s="89"/>
      <c r="L89" s="171"/>
      <c r="M89" s="148" t="s">
        <v>59</v>
      </c>
      <c r="N89" s="123"/>
      <c r="O89" s="123"/>
      <c r="P89" s="123"/>
      <c r="Q89" s="123"/>
      <c r="R89" s="123"/>
      <c r="S89" s="123"/>
      <c r="T89" s="123"/>
      <c r="V89" s="123"/>
      <c r="W89" s="124"/>
      <c r="Y89" s="149" t="s">
        <v>60</v>
      </c>
      <c r="Z89" s="149" t="s">
        <v>60</v>
      </c>
      <c r="AA89" s="149" t="s">
        <v>60</v>
      </c>
      <c r="AB89" s="150">
        <v>0</v>
      </c>
      <c r="AC89" s="150">
        <v>0</v>
      </c>
    </row>
    <row r="90" spans="1:29" ht="30" customHeight="1" x14ac:dyDescent="0.2">
      <c r="A90" s="178" t="s">
        <v>71</v>
      </c>
      <c r="B90" s="179"/>
      <c r="C90" s="179"/>
      <c r="D90" s="180"/>
      <c r="E90" s="180"/>
      <c r="F90" s="180"/>
      <c r="G90" s="181"/>
      <c r="H90" s="181"/>
      <c r="I90" s="181"/>
      <c r="J90" s="181"/>
      <c r="K90" s="182"/>
      <c r="L90" s="182"/>
      <c r="M90" s="182"/>
      <c r="N90" s="181"/>
      <c r="O90" s="123"/>
      <c r="P90" s="123"/>
      <c r="Q90" s="123"/>
      <c r="R90" s="123"/>
      <c r="S90" s="123"/>
      <c r="T90" s="123"/>
      <c r="V90" s="135"/>
    </row>
    <row r="91" spans="1:29" x14ac:dyDescent="0.2">
      <c r="A91" s="289" t="s">
        <v>72</v>
      </c>
      <c r="B91" s="292"/>
      <c r="C91" s="300" t="s">
        <v>73</v>
      </c>
      <c r="D91" s="301"/>
      <c r="E91" s="300" t="s">
        <v>74</v>
      </c>
      <c r="F91" s="301"/>
      <c r="G91" s="183"/>
      <c r="H91" s="183"/>
      <c r="I91" s="183"/>
      <c r="J91" s="183"/>
      <c r="K91" s="120"/>
      <c r="L91" s="120"/>
      <c r="M91" s="120"/>
      <c r="N91" s="184"/>
      <c r="O91" s="123"/>
      <c r="P91" s="123"/>
      <c r="Q91" s="123"/>
      <c r="R91" s="123"/>
      <c r="S91" s="123"/>
      <c r="T91" s="123"/>
    </row>
    <row r="92" spans="1:29" ht="21" x14ac:dyDescent="0.2">
      <c r="A92" s="293"/>
      <c r="B92" s="293"/>
      <c r="C92" s="185" t="s">
        <v>75</v>
      </c>
      <c r="D92" s="186" t="s">
        <v>76</v>
      </c>
      <c r="E92" s="185" t="s">
        <v>75</v>
      </c>
      <c r="F92" s="186" t="s">
        <v>76</v>
      </c>
      <c r="G92" s="183"/>
      <c r="H92" s="183"/>
      <c r="I92" s="183"/>
      <c r="J92" s="183"/>
      <c r="K92" s="120"/>
      <c r="L92" s="120"/>
      <c r="M92" s="120"/>
      <c r="N92" s="184"/>
      <c r="O92" s="123"/>
      <c r="P92" s="123"/>
      <c r="Q92" s="123"/>
      <c r="R92" s="123"/>
      <c r="S92" s="123"/>
      <c r="T92" s="123"/>
    </row>
    <row r="93" spans="1:29" ht="15.95" customHeight="1" x14ac:dyDescent="0.2">
      <c r="A93" s="278" t="s">
        <v>77</v>
      </c>
      <c r="B93" s="278"/>
      <c r="C93" s="187"/>
      <c r="D93" s="188"/>
      <c r="E93" s="187"/>
      <c r="F93" s="188"/>
      <c r="G93" s="183"/>
      <c r="H93" s="183"/>
      <c r="I93" s="183"/>
      <c r="J93" s="183"/>
      <c r="K93" s="120"/>
      <c r="L93" s="120"/>
      <c r="M93" s="120"/>
      <c r="N93" s="184"/>
      <c r="O93" s="123"/>
      <c r="P93" s="123"/>
      <c r="Q93" s="123"/>
      <c r="R93" s="123"/>
      <c r="S93" s="123"/>
      <c r="T93" s="123"/>
    </row>
    <row r="94" spans="1:29" ht="15.95" customHeight="1" x14ac:dyDescent="0.2">
      <c r="A94" s="302" t="s">
        <v>78</v>
      </c>
      <c r="B94" s="302"/>
      <c r="C94" s="189"/>
      <c r="D94" s="190"/>
      <c r="E94" s="189"/>
      <c r="F94" s="190"/>
      <c r="G94" s="183"/>
      <c r="H94" s="183"/>
      <c r="I94" s="183"/>
      <c r="J94" s="183"/>
      <c r="K94" s="120"/>
      <c r="L94" s="120"/>
      <c r="M94" s="120"/>
      <c r="N94" s="184"/>
      <c r="O94" s="123"/>
      <c r="P94" s="123"/>
      <c r="Q94" s="123"/>
      <c r="R94" s="123"/>
      <c r="S94" s="123"/>
      <c r="T94" s="123"/>
    </row>
    <row r="95" spans="1:29" ht="15.95" customHeight="1" x14ac:dyDescent="0.2">
      <c r="A95" s="302" t="s">
        <v>79</v>
      </c>
      <c r="B95" s="302"/>
      <c r="C95" s="189"/>
      <c r="D95" s="190"/>
      <c r="E95" s="189"/>
      <c r="F95" s="190"/>
      <c r="G95" s="183"/>
      <c r="H95" s="183"/>
      <c r="I95" s="183"/>
      <c r="J95" s="183"/>
      <c r="K95" s="120"/>
      <c r="L95" s="120"/>
      <c r="M95" s="120"/>
      <c r="N95" s="184"/>
      <c r="O95" s="123"/>
      <c r="P95" s="123"/>
      <c r="Q95" s="123"/>
      <c r="R95" s="123"/>
      <c r="S95" s="123"/>
      <c r="T95" s="123"/>
    </row>
    <row r="96" spans="1:29" ht="24.75" customHeight="1" x14ac:dyDescent="0.2">
      <c r="A96" s="279" t="s">
        <v>80</v>
      </c>
      <c r="B96" s="279"/>
      <c r="C96" s="88"/>
      <c r="D96" s="191"/>
      <c r="E96" s="88"/>
      <c r="F96" s="191"/>
      <c r="G96" s="183"/>
      <c r="H96" s="183"/>
      <c r="I96" s="183"/>
      <c r="J96" s="183"/>
      <c r="K96" s="120"/>
      <c r="L96" s="120"/>
      <c r="M96" s="120"/>
      <c r="N96" s="184"/>
      <c r="O96" s="123"/>
      <c r="P96" s="123"/>
      <c r="Q96" s="123"/>
      <c r="R96" s="123"/>
      <c r="S96" s="123"/>
      <c r="T96" s="123"/>
    </row>
    <row r="97" spans="1:51" ht="30" customHeight="1" x14ac:dyDescent="0.2">
      <c r="A97" s="192" t="s">
        <v>81</v>
      </c>
      <c r="B97" s="193"/>
      <c r="C97" s="129"/>
      <c r="D97" s="129"/>
      <c r="E97" s="129"/>
      <c r="F97" s="129"/>
      <c r="G97" s="129"/>
      <c r="H97" s="129"/>
      <c r="I97" s="194"/>
      <c r="J97" s="195"/>
      <c r="K97" s="182"/>
      <c r="L97" s="182"/>
      <c r="M97" s="182"/>
      <c r="N97" s="129"/>
      <c r="O97" s="123"/>
      <c r="P97" s="123"/>
      <c r="Q97" s="123"/>
      <c r="R97" s="123"/>
      <c r="S97" s="123"/>
      <c r="T97" s="123"/>
      <c r="V97" s="135"/>
    </row>
    <row r="98" spans="1:51" ht="30" customHeight="1" x14ac:dyDescent="0.2">
      <c r="A98" s="196" t="s">
        <v>82</v>
      </c>
      <c r="B98" s="197"/>
      <c r="C98" s="197"/>
      <c r="D98" s="197"/>
      <c r="E98" s="197"/>
      <c r="F98" s="197"/>
      <c r="G98" s="197"/>
      <c r="H98" s="197"/>
      <c r="I98" s="197"/>
      <c r="J98" s="197"/>
      <c r="K98" s="198"/>
      <c r="L98" s="134"/>
      <c r="M98" s="134"/>
      <c r="N98" s="134"/>
      <c r="O98" s="123"/>
      <c r="P98" s="123"/>
      <c r="Q98" s="123"/>
      <c r="R98" s="123"/>
      <c r="S98" s="123"/>
      <c r="T98" s="123"/>
      <c r="V98" s="135"/>
    </row>
    <row r="99" spans="1:51" x14ac:dyDescent="0.2">
      <c r="A99" s="303" t="s">
        <v>4</v>
      </c>
      <c r="B99" s="303" t="s">
        <v>6</v>
      </c>
      <c r="C99" s="199"/>
      <c r="D99" s="199"/>
      <c r="E99" s="199"/>
      <c r="F99" s="199"/>
      <c r="G99" s="200"/>
      <c r="H99" s="201"/>
      <c r="I99" s="201"/>
      <c r="J99" s="201"/>
      <c r="K99" s="202"/>
      <c r="L99" s="122"/>
      <c r="M99" s="122"/>
      <c r="N99" s="122"/>
      <c r="O99" s="123"/>
      <c r="P99" s="123"/>
      <c r="Q99" s="123"/>
      <c r="R99" s="123"/>
      <c r="S99" s="123"/>
      <c r="T99" s="123"/>
    </row>
    <row r="100" spans="1:51" x14ac:dyDescent="0.2">
      <c r="A100" s="304"/>
      <c r="B100" s="304"/>
      <c r="C100" s="203"/>
      <c r="D100" s="199"/>
      <c r="E100" s="204"/>
      <c r="F100" s="204"/>
      <c r="G100" s="200"/>
      <c r="H100" s="201"/>
      <c r="I100" s="201"/>
      <c r="J100" s="201"/>
      <c r="K100" s="202"/>
      <c r="L100" s="122"/>
      <c r="M100" s="122"/>
      <c r="N100" s="122"/>
      <c r="O100" s="123"/>
      <c r="P100" s="123"/>
      <c r="Q100" s="123"/>
      <c r="R100" s="123"/>
      <c r="S100" s="123"/>
      <c r="T100" s="123"/>
    </row>
    <row r="101" spans="1:51" ht="21" x14ac:dyDescent="0.2">
      <c r="A101" s="205" t="s">
        <v>83</v>
      </c>
      <c r="B101" s="206"/>
      <c r="C101" s="207"/>
      <c r="D101" s="207"/>
      <c r="E101" s="207"/>
      <c r="F101" s="207"/>
      <c r="G101" s="120"/>
      <c r="H101" s="201"/>
      <c r="I101" s="201"/>
      <c r="J101" s="201"/>
      <c r="K101" s="202"/>
      <c r="L101" s="122"/>
      <c r="M101" s="122"/>
      <c r="N101" s="122"/>
      <c r="O101" s="123"/>
      <c r="P101" s="123"/>
      <c r="Q101" s="123"/>
      <c r="R101" s="123"/>
      <c r="S101" s="123"/>
      <c r="T101" s="123"/>
    </row>
    <row r="102" spans="1:51" ht="30" customHeight="1" x14ac:dyDescent="0.2">
      <c r="A102" s="178" t="s">
        <v>84</v>
      </c>
      <c r="B102" s="208"/>
      <c r="C102" s="209"/>
      <c r="D102" s="210"/>
      <c r="E102" s="211"/>
      <c r="F102" s="212"/>
      <c r="G102" s="213"/>
      <c r="H102" s="213"/>
      <c r="I102" s="213"/>
      <c r="J102" s="213"/>
      <c r="K102" s="214"/>
      <c r="L102" s="213"/>
      <c r="M102" s="213"/>
      <c r="N102" s="213"/>
      <c r="O102" s="123"/>
      <c r="P102" s="123"/>
      <c r="Q102" s="123"/>
      <c r="R102" s="123"/>
      <c r="S102" s="123"/>
      <c r="T102" s="123"/>
    </row>
    <row r="103" spans="1:51" ht="23.25" customHeight="1" x14ac:dyDescent="0.2">
      <c r="A103" s="289" t="s">
        <v>85</v>
      </c>
      <c r="B103" s="289" t="s">
        <v>86</v>
      </c>
      <c r="C103" s="305" t="s">
        <v>87</v>
      </c>
      <c r="D103" s="305"/>
      <c r="E103" s="305"/>
      <c r="F103" s="289" t="s">
        <v>88</v>
      </c>
      <c r="G103" s="119"/>
      <c r="H103" s="119"/>
      <c r="I103" s="119"/>
      <c r="J103" s="216"/>
      <c r="K103" s="122"/>
      <c r="L103" s="122"/>
      <c r="M103" s="122"/>
      <c r="N103" s="123"/>
      <c r="O103" s="123"/>
      <c r="P103" s="123"/>
      <c r="Q103" s="123"/>
      <c r="R103" s="123"/>
      <c r="S103" s="123"/>
      <c r="T103" s="123"/>
      <c r="U103" s="124"/>
      <c r="V103" s="123"/>
      <c r="AY103" s="125"/>
    </row>
    <row r="104" spans="1:51" ht="29.25" customHeight="1" x14ac:dyDescent="0.2">
      <c r="A104" s="291"/>
      <c r="B104" s="291"/>
      <c r="C104" s="217" t="s">
        <v>89</v>
      </c>
      <c r="D104" s="217" t="s">
        <v>90</v>
      </c>
      <c r="E104" s="217" t="s">
        <v>91</v>
      </c>
      <c r="F104" s="291"/>
      <c r="G104" s="119"/>
      <c r="H104" s="119"/>
      <c r="I104" s="119"/>
      <c r="J104" s="216"/>
      <c r="K104" s="122"/>
      <c r="L104" s="122"/>
      <c r="M104" s="122"/>
      <c r="N104" s="123"/>
      <c r="O104" s="123"/>
      <c r="P104" s="123"/>
      <c r="Q104" s="123"/>
      <c r="R104" s="123"/>
      <c r="S104" s="123"/>
      <c r="T104" s="123"/>
      <c r="U104" s="124"/>
      <c r="V104" s="123"/>
      <c r="AY104" s="125"/>
    </row>
    <row r="105" spans="1:51" ht="30.75" customHeight="1" x14ac:dyDescent="0.2">
      <c r="A105" s="218" t="s">
        <v>92</v>
      </c>
      <c r="B105" s="111">
        <v>3</v>
      </c>
      <c r="C105" s="111"/>
      <c r="D105" s="111"/>
      <c r="E105" s="111"/>
      <c r="F105" s="111">
        <v>1</v>
      </c>
      <c r="G105" s="119"/>
      <c r="H105" s="119"/>
      <c r="I105" s="119"/>
      <c r="J105" s="216"/>
      <c r="K105" s="122"/>
      <c r="L105" s="122"/>
      <c r="M105" s="122"/>
      <c r="N105" s="123"/>
      <c r="O105" s="123"/>
      <c r="P105" s="123"/>
      <c r="Q105" s="123"/>
      <c r="R105" s="123"/>
      <c r="S105" s="123"/>
      <c r="T105" s="123"/>
      <c r="U105" s="124"/>
      <c r="V105" s="123"/>
      <c r="AY105" s="125"/>
    </row>
    <row r="106" spans="1:51" ht="36.75" customHeight="1" x14ac:dyDescent="0.2">
      <c r="A106" s="219" t="s">
        <v>93</v>
      </c>
      <c r="B106" s="75"/>
      <c r="C106" s="75"/>
      <c r="D106" s="75"/>
      <c r="E106" s="75"/>
      <c r="F106" s="75"/>
      <c r="G106" s="119"/>
      <c r="H106" s="119"/>
      <c r="I106" s="119"/>
      <c r="J106" s="216"/>
      <c r="K106" s="122"/>
      <c r="L106" s="122"/>
      <c r="M106" s="122"/>
      <c r="N106" s="123"/>
      <c r="O106" s="123"/>
      <c r="P106" s="123"/>
      <c r="Q106" s="123"/>
      <c r="R106" s="123"/>
      <c r="S106" s="123"/>
      <c r="T106" s="123"/>
      <c r="U106" s="124"/>
      <c r="V106" s="123"/>
      <c r="AY106" s="125"/>
    </row>
    <row r="107" spans="1:51" ht="38.25" customHeight="1" x14ac:dyDescent="0.2">
      <c r="A107" s="220" t="s">
        <v>94</v>
      </c>
      <c r="B107" s="75"/>
      <c r="C107" s="75"/>
      <c r="D107" s="75"/>
      <c r="E107" s="75"/>
      <c r="F107" s="75"/>
      <c r="G107" s="119"/>
      <c r="H107" s="119"/>
      <c r="I107" s="119"/>
      <c r="J107" s="216"/>
      <c r="K107" s="122"/>
      <c r="L107" s="122"/>
      <c r="M107" s="122"/>
      <c r="N107" s="123"/>
      <c r="O107" s="123"/>
      <c r="P107" s="123"/>
      <c r="Q107" s="123"/>
      <c r="R107" s="123"/>
      <c r="S107" s="123"/>
      <c r="T107" s="123"/>
      <c r="U107" s="124"/>
      <c r="V107" s="123"/>
      <c r="AY107" s="125"/>
    </row>
    <row r="108" spans="1:51" ht="35.25" customHeight="1" x14ac:dyDescent="0.2">
      <c r="A108" s="221" t="s">
        <v>95</v>
      </c>
      <c r="B108" s="184"/>
      <c r="C108" s="184"/>
      <c r="D108" s="184"/>
      <c r="E108" s="184"/>
      <c r="F108" s="184"/>
      <c r="G108" s="184"/>
      <c r="H108" s="119"/>
      <c r="I108" s="119"/>
      <c r="J108" s="119"/>
      <c r="K108" s="216"/>
      <c r="L108" s="119"/>
      <c r="M108" s="119"/>
      <c r="N108" s="122"/>
      <c r="O108" s="123"/>
      <c r="P108" s="123"/>
      <c r="Q108" s="123"/>
      <c r="R108" s="123"/>
      <c r="S108" s="123"/>
      <c r="T108" s="123"/>
    </row>
    <row r="109" spans="1:51" x14ac:dyDescent="0.2">
      <c r="A109" s="222" t="s">
        <v>96</v>
      </c>
      <c r="B109" s="244" t="s">
        <v>97</v>
      </c>
      <c r="C109" s="223"/>
      <c r="D109" s="223"/>
      <c r="E109" s="223"/>
      <c r="F109" s="223"/>
      <c r="G109" s="119"/>
      <c r="H109" s="119"/>
      <c r="I109" s="119"/>
      <c r="J109" s="216"/>
      <c r="K109" s="134"/>
      <c r="L109" s="122"/>
      <c r="M109" s="122"/>
      <c r="N109" s="123"/>
      <c r="O109" s="123"/>
      <c r="P109" s="123"/>
      <c r="Q109" s="123"/>
      <c r="R109" s="123"/>
      <c r="S109" s="123"/>
      <c r="T109" s="123"/>
      <c r="U109" s="124"/>
      <c r="V109" s="123"/>
      <c r="AY109" s="125"/>
    </row>
    <row r="110" spans="1:51" ht="15.95" customHeight="1" x14ac:dyDescent="0.2">
      <c r="A110" s="158" t="s">
        <v>98</v>
      </c>
      <c r="B110" s="126">
        <v>1</v>
      </c>
      <c r="C110" s="223"/>
      <c r="D110" s="223"/>
      <c r="E110" s="223"/>
      <c r="F110" s="223"/>
      <c r="G110" s="125"/>
      <c r="H110" s="125"/>
      <c r="I110" s="125"/>
      <c r="J110" s="224"/>
      <c r="K110" s="225"/>
      <c r="L110" s="123"/>
      <c r="M110" s="123"/>
      <c r="N110" s="123"/>
      <c r="O110" s="123"/>
      <c r="P110" s="123"/>
      <c r="Q110" s="123"/>
      <c r="R110" s="123"/>
      <c r="S110" s="123"/>
      <c r="T110" s="123"/>
      <c r="U110" s="124"/>
      <c r="V110" s="123"/>
      <c r="AY110" s="125"/>
    </row>
    <row r="111" spans="1:51" ht="15.95" customHeight="1" x14ac:dyDescent="0.2">
      <c r="A111" s="164" t="s">
        <v>99</v>
      </c>
      <c r="B111" s="113"/>
      <c r="C111" s="223"/>
      <c r="D111" s="223"/>
      <c r="E111" s="223"/>
      <c r="F111" s="223"/>
      <c r="G111" s="125"/>
      <c r="H111" s="125"/>
      <c r="I111" s="125"/>
      <c r="J111" s="224"/>
      <c r="K111" s="225"/>
      <c r="L111" s="123"/>
      <c r="M111" s="123"/>
      <c r="N111" s="123"/>
      <c r="O111" s="123"/>
      <c r="P111" s="123"/>
      <c r="Q111" s="123"/>
      <c r="R111" s="123"/>
      <c r="S111" s="123"/>
      <c r="T111" s="123"/>
      <c r="U111" s="124"/>
      <c r="V111" s="123"/>
      <c r="AY111" s="125"/>
    </row>
    <row r="112" spans="1:51" ht="15.95" customHeight="1" x14ac:dyDescent="0.2">
      <c r="A112" s="164" t="s">
        <v>100</v>
      </c>
      <c r="B112" s="113"/>
      <c r="C112" s="223"/>
      <c r="D112" s="223"/>
      <c r="E112" s="223"/>
      <c r="F112" s="223"/>
      <c r="G112" s="125"/>
      <c r="H112" s="125"/>
      <c r="I112" s="125"/>
      <c r="J112" s="125"/>
      <c r="K112" s="226"/>
      <c r="L112" s="123"/>
      <c r="M112" s="123"/>
      <c r="N112" s="123"/>
      <c r="O112" s="123"/>
      <c r="P112" s="123"/>
      <c r="Q112" s="123"/>
      <c r="R112" s="123"/>
      <c r="S112" s="123"/>
      <c r="T112" s="123"/>
      <c r="U112" s="124"/>
      <c r="V112" s="123"/>
      <c r="AY112" s="125"/>
    </row>
    <row r="113" spans="1:51" ht="15.95" customHeight="1" x14ac:dyDescent="0.2">
      <c r="A113" s="164" t="s">
        <v>101</v>
      </c>
      <c r="B113" s="113"/>
      <c r="C113" s="223"/>
      <c r="D113" s="223"/>
      <c r="E113" s="223"/>
      <c r="F113" s="223"/>
      <c r="G113" s="125"/>
      <c r="H113" s="125"/>
      <c r="I113" s="125"/>
      <c r="J113" s="125"/>
      <c r="K113" s="226"/>
      <c r="L113" s="123"/>
      <c r="M113" s="123"/>
      <c r="N113" s="123"/>
      <c r="O113" s="123"/>
      <c r="P113" s="123"/>
      <c r="Q113" s="123"/>
      <c r="R113" s="123"/>
      <c r="S113" s="123"/>
      <c r="T113" s="123"/>
      <c r="U113" s="124"/>
      <c r="V113" s="123"/>
      <c r="AY113" s="125"/>
    </row>
    <row r="114" spans="1:51" ht="15.95" customHeight="1" x14ac:dyDescent="0.2">
      <c r="A114" s="164" t="s">
        <v>102</v>
      </c>
      <c r="B114" s="113"/>
      <c r="C114" s="223"/>
      <c r="D114" s="223"/>
      <c r="E114" s="223"/>
      <c r="F114" s="223"/>
      <c r="G114" s="125"/>
      <c r="H114" s="125"/>
      <c r="I114" s="125"/>
      <c r="J114" s="125"/>
      <c r="K114" s="226"/>
      <c r="L114" s="123"/>
      <c r="M114" s="123"/>
      <c r="N114" s="123"/>
      <c r="O114" s="123"/>
      <c r="P114" s="123"/>
      <c r="Q114" s="123"/>
      <c r="R114" s="123"/>
      <c r="S114" s="123"/>
      <c r="T114" s="123"/>
      <c r="U114" s="124"/>
      <c r="V114" s="123"/>
      <c r="AY114" s="125"/>
    </row>
    <row r="115" spans="1:51" ht="15.95" customHeight="1" x14ac:dyDescent="0.2">
      <c r="A115" s="222" t="s">
        <v>27</v>
      </c>
      <c r="B115" s="227">
        <f>SUM(B110:B114)</f>
        <v>1</v>
      </c>
      <c r="C115" s="228"/>
      <c r="D115" s="223"/>
      <c r="E115" s="223"/>
      <c r="F115" s="223"/>
      <c r="G115" s="125"/>
      <c r="H115" s="125"/>
      <c r="I115" s="125"/>
      <c r="J115" s="125"/>
      <c r="K115" s="226"/>
      <c r="L115" s="123"/>
      <c r="M115" s="123"/>
      <c r="N115" s="123"/>
      <c r="O115" s="123"/>
      <c r="P115" s="123"/>
      <c r="Q115" s="123"/>
      <c r="R115" s="123"/>
      <c r="S115" s="123"/>
      <c r="T115" s="123"/>
      <c r="U115" s="124"/>
      <c r="V115" s="123"/>
      <c r="AY115" s="125"/>
    </row>
    <row r="116" spans="1:51" x14ac:dyDescent="0.2">
      <c r="A116" s="229"/>
      <c r="B116" s="125"/>
      <c r="C116" s="125"/>
      <c r="D116" s="125"/>
      <c r="E116" s="125"/>
      <c r="F116" s="125"/>
      <c r="G116" s="125"/>
      <c r="H116" s="125"/>
      <c r="I116" s="125"/>
      <c r="J116" s="125"/>
      <c r="K116" s="125"/>
      <c r="L116" s="226"/>
      <c r="M116" s="123"/>
      <c r="N116" s="123"/>
      <c r="O116" s="123"/>
      <c r="P116" s="123"/>
      <c r="Q116" s="123"/>
      <c r="R116" s="123"/>
      <c r="S116" s="123"/>
      <c r="T116" s="123"/>
    </row>
    <row r="117" spans="1:51" x14ac:dyDescent="0.2">
      <c r="A117" s="229"/>
      <c r="B117" s="125"/>
      <c r="C117" s="125"/>
      <c r="D117" s="125"/>
      <c r="E117" s="125"/>
      <c r="F117" s="125"/>
      <c r="G117" s="125"/>
      <c r="H117" s="125"/>
      <c r="I117" s="125"/>
      <c r="J117" s="125"/>
      <c r="K117" s="125"/>
      <c r="L117" s="226"/>
      <c r="M117" s="123"/>
      <c r="N117" s="123"/>
      <c r="O117" s="123"/>
      <c r="P117" s="123"/>
      <c r="Q117" s="123"/>
      <c r="R117" s="123"/>
      <c r="S117" s="123"/>
      <c r="T117" s="123"/>
    </row>
    <row r="118" spans="1:51" x14ac:dyDescent="0.2">
      <c r="A118" s="229"/>
      <c r="B118" s="125"/>
      <c r="C118" s="125"/>
      <c r="D118" s="125"/>
      <c r="E118" s="125"/>
      <c r="F118" s="125"/>
      <c r="G118" s="125"/>
      <c r="H118" s="125"/>
      <c r="I118" s="125"/>
      <c r="J118" s="125"/>
      <c r="K118" s="125"/>
      <c r="L118" s="226"/>
      <c r="M118" s="123"/>
      <c r="N118" s="123"/>
      <c r="O118" s="123"/>
      <c r="P118" s="123"/>
      <c r="Q118" s="123"/>
      <c r="R118" s="123"/>
      <c r="S118" s="123"/>
      <c r="T118" s="123"/>
    </row>
    <row r="119" spans="1:51" x14ac:dyDescent="0.2">
      <c r="A119" s="229"/>
      <c r="B119" s="125"/>
      <c r="C119" s="125"/>
      <c r="D119" s="125"/>
      <c r="E119" s="125"/>
      <c r="F119" s="125"/>
      <c r="G119" s="125"/>
      <c r="H119" s="125"/>
      <c r="I119" s="125"/>
      <c r="J119" s="125"/>
      <c r="K119" s="125"/>
      <c r="L119" s="226"/>
      <c r="M119" s="123"/>
      <c r="N119" s="123"/>
      <c r="O119" s="123"/>
      <c r="P119" s="123"/>
      <c r="Q119" s="123"/>
      <c r="R119" s="123"/>
      <c r="S119" s="123"/>
      <c r="T119" s="123"/>
    </row>
    <row r="120" spans="1:51" x14ac:dyDescent="0.2">
      <c r="A120" s="229"/>
      <c r="B120" s="125"/>
      <c r="C120" s="125"/>
      <c r="D120" s="125"/>
      <c r="E120" s="125"/>
      <c r="F120" s="125"/>
      <c r="G120" s="125"/>
      <c r="H120" s="125"/>
      <c r="I120" s="125"/>
      <c r="J120" s="125"/>
      <c r="K120" s="125"/>
      <c r="L120" s="226"/>
      <c r="M120" s="123"/>
      <c r="N120" s="123"/>
      <c r="O120" s="123"/>
      <c r="P120" s="123"/>
      <c r="Q120" s="123"/>
      <c r="R120" s="123"/>
      <c r="S120" s="123"/>
      <c r="T120" s="123"/>
    </row>
    <row r="121" spans="1:51" x14ac:dyDescent="0.2">
      <c r="A121" s="229"/>
      <c r="B121" s="125"/>
      <c r="C121" s="125"/>
      <c r="D121" s="125"/>
      <c r="E121" s="125"/>
      <c r="F121" s="125"/>
      <c r="G121" s="125"/>
      <c r="H121" s="125"/>
      <c r="I121" s="125"/>
      <c r="J121" s="125"/>
      <c r="K121" s="125"/>
      <c r="L121" s="226"/>
      <c r="M121" s="123"/>
      <c r="N121" s="123"/>
      <c r="O121" s="123"/>
      <c r="P121" s="123"/>
      <c r="Q121" s="123"/>
      <c r="R121" s="123"/>
      <c r="S121" s="123"/>
      <c r="T121" s="123"/>
    </row>
    <row r="122" spans="1:51" x14ac:dyDescent="0.2">
      <c r="A122" s="229"/>
      <c r="B122" s="125"/>
      <c r="C122" s="125"/>
      <c r="D122" s="125"/>
      <c r="E122" s="125"/>
      <c r="F122" s="125"/>
      <c r="G122" s="125"/>
      <c r="H122" s="125"/>
      <c r="I122" s="125"/>
      <c r="J122" s="125"/>
      <c r="K122" s="125"/>
      <c r="L122" s="226"/>
      <c r="M122" s="123"/>
      <c r="N122" s="123"/>
      <c r="O122" s="123"/>
      <c r="P122" s="123"/>
      <c r="Q122" s="123"/>
      <c r="R122" s="123"/>
      <c r="S122" s="123"/>
      <c r="T122" s="123"/>
    </row>
    <row r="123" spans="1:51" x14ac:dyDescent="0.2">
      <c r="A123" s="229"/>
      <c r="B123" s="125"/>
      <c r="C123" s="125"/>
      <c r="D123" s="125"/>
      <c r="E123" s="125"/>
      <c r="F123" s="125"/>
      <c r="G123" s="125"/>
      <c r="H123" s="125"/>
      <c r="I123" s="125"/>
      <c r="J123" s="125"/>
      <c r="K123" s="125"/>
      <c r="L123" s="226"/>
      <c r="M123" s="123"/>
      <c r="N123" s="123"/>
      <c r="O123" s="123"/>
      <c r="P123" s="123"/>
      <c r="Q123" s="123"/>
      <c r="R123" s="123"/>
      <c r="S123" s="123"/>
      <c r="T123" s="123"/>
    </row>
    <row r="124" spans="1:51" x14ac:dyDescent="0.2">
      <c r="A124" s="229"/>
      <c r="B124" s="125"/>
      <c r="C124" s="125"/>
      <c r="D124" s="125"/>
      <c r="E124" s="125"/>
      <c r="F124" s="125"/>
      <c r="G124" s="125"/>
      <c r="H124" s="125"/>
      <c r="I124" s="125"/>
      <c r="J124" s="125"/>
      <c r="K124" s="125"/>
      <c r="L124" s="226"/>
      <c r="M124" s="123"/>
      <c r="N124" s="123"/>
      <c r="O124" s="123"/>
      <c r="P124" s="123"/>
      <c r="Q124" s="123"/>
      <c r="R124" s="123"/>
      <c r="S124" s="123"/>
      <c r="T124" s="123"/>
    </row>
    <row r="125" spans="1:51" x14ac:dyDescent="0.2">
      <c r="A125" s="229"/>
      <c r="B125" s="125"/>
      <c r="C125" s="125"/>
      <c r="D125" s="125"/>
      <c r="E125" s="125"/>
      <c r="F125" s="125"/>
      <c r="G125" s="125"/>
      <c r="H125" s="125"/>
      <c r="I125" s="125"/>
      <c r="J125" s="125"/>
      <c r="K125" s="125"/>
      <c r="L125" s="226"/>
      <c r="M125" s="123"/>
      <c r="N125" s="123"/>
      <c r="O125" s="123"/>
      <c r="P125" s="123"/>
      <c r="Q125" s="123"/>
      <c r="R125" s="123"/>
      <c r="S125" s="123"/>
      <c r="T125" s="123"/>
    </row>
    <row r="126" spans="1:51" x14ac:dyDescent="0.2">
      <c r="A126" s="229"/>
      <c r="B126" s="125"/>
      <c r="C126" s="125"/>
      <c r="D126" s="125"/>
      <c r="E126" s="125"/>
      <c r="F126" s="125"/>
      <c r="G126" s="125"/>
      <c r="H126" s="125"/>
      <c r="I126" s="125"/>
      <c r="J126" s="125"/>
      <c r="K126" s="125"/>
      <c r="L126" s="226"/>
      <c r="M126" s="123"/>
      <c r="N126" s="123"/>
      <c r="O126" s="123"/>
      <c r="P126" s="123"/>
      <c r="Q126" s="123"/>
      <c r="R126" s="123"/>
      <c r="S126" s="123"/>
      <c r="T126" s="123"/>
    </row>
    <row r="127" spans="1:51" x14ac:dyDescent="0.2">
      <c r="A127" s="229"/>
      <c r="B127" s="125"/>
      <c r="C127" s="125"/>
      <c r="D127" s="125"/>
      <c r="E127" s="125"/>
      <c r="F127" s="125"/>
      <c r="G127" s="125"/>
      <c r="H127" s="125"/>
      <c r="I127" s="125"/>
      <c r="J127" s="125"/>
      <c r="K127" s="125"/>
      <c r="L127" s="226"/>
      <c r="M127" s="123"/>
      <c r="N127" s="123"/>
      <c r="O127" s="123"/>
      <c r="P127" s="123"/>
      <c r="Q127" s="123"/>
      <c r="R127" s="123"/>
      <c r="S127" s="123"/>
      <c r="T127" s="123"/>
    </row>
    <row r="128" spans="1:51" x14ac:dyDescent="0.2">
      <c r="A128" s="229"/>
      <c r="B128" s="125"/>
      <c r="C128" s="125"/>
      <c r="D128" s="125"/>
      <c r="E128" s="125"/>
      <c r="F128" s="125"/>
      <c r="G128" s="125"/>
      <c r="H128" s="125"/>
      <c r="I128" s="125"/>
      <c r="J128" s="125"/>
      <c r="K128" s="125"/>
      <c r="L128" s="226"/>
      <c r="M128" s="123"/>
      <c r="N128" s="123"/>
      <c r="O128" s="123"/>
      <c r="P128" s="123"/>
      <c r="Q128" s="123"/>
      <c r="R128" s="123"/>
      <c r="S128" s="123"/>
      <c r="T128" s="123"/>
    </row>
    <row r="129" spans="1:20" x14ac:dyDescent="0.2">
      <c r="A129" s="229"/>
      <c r="B129" s="125"/>
      <c r="C129" s="125"/>
      <c r="D129" s="125"/>
      <c r="E129" s="125"/>
      <c r="F129" s="125"/>
      <c r="G129" s="125"/>
      <c r="H129" s="125"/>
      <c r="I129" s="125"/>
      <c r="J129" s="125"/>
      <c r="K129" s="125"/>
      <c r="L129" s="226"/>
      <c r="M129" s="123"/>
      <c r="N129" s="123"/>
      <c r="O129" s="123"/>
      <c r="P129" s="123"/>
      <c r="Q129" s="123"/>
      <c r="R129" s="123"/>
      <c r="S129" s="123"/>
      <c r="T129" s="123"/>
    </row>
    <row r="130" spans="1:20" x14ac:dyDescent="0.2">
      <c r="A130" s="229"/>
      <c r="B130" s="125"/>
      <c r="C130" s="125"/>
      <c r="D130" s="125"/>
      <c r="E130" s="125"/>
      <c r="F130" s="125"/>
      <c r="G130" s="125"/>
      <c r="H130" s="125"/>
      <c r="I130" s="125"/>
      <c r="J130" s="125"/>
      <c r="K130" s="125"/>
      <c r="L130" s="226"/>
      <c r="M130" s="123"/>
      <c r="N130" s="123"/>
      <c r="O130" s="123"/>
      <c r="P130" s="123"/>
      <c r="Q130" s="123"/>
      <c r="R130" s="123"/>
      <c r="S130" s="123"/>
      <c r="T130" s="123"/>
    </row>
    <row r="131" spans="1:20" x14ac:dyDescent="0.2">
      <c r="A131" s="229"/>
      <c r="B131" s="125"/>
      <c r="C131" s="125"/>
      <c r="D131" s="125"/>
      <c r="E131" s="125"/>
      <c r="F131" s="125"/>
      <c r="G131" s="125"/>
      <c r="H131" s="125"/>
      <c r="I131" s="125"/>
      <c r="J131" s="125"/>
      <c r="K131" s="125"/>
      <c r="L131" s="226"/>
      <c r="M131" s="123"/>
      <c r="N131" s="123"/>
      <c r="O131" s="123"/>
      <c r="P131" s="123"/>
      <c r="Q131" s="123"/>
      <c r="R131" s="123"/>
      <c r="S131" s="123"/>
      <c r="T131" s="123"/>
    </row>
    <row r="132" spans="1:20" x14ac:dyDescent="0.2">
      <c r="A132" s="229"/>
      <c r="B132" s="125"/>
      <c r="C132" s="125"/>
      <c r="D132" s="125"/>
      <c r="E132" s="125"/>
      <c r="F132" s="125"/>
      <c r="G132" s="125"/>
      <c r="H132" s="125"/>
      <c r="I132" s="125"/>
      <c r="J132" s="125"/>
      <c r="K132" s="125"/>
      <c r="L132" s="226"/>
      <c r="M132" s="123"/>
      <c r="N132" s="123"/>
      <c r="O132" s="123"/>
      <c r="P132" s="123"/>
      <c r="Q132" s="123"/>
      <c r="R132" s="123"/>
      <c r="S132" s="123"/>
      <c r="T132" s="123"/>
    </row>
    <row r="133" spans="1:20" x14ac:dyDescent="0.2">
      <c r="A133" s="229"/>
      <c r="B133" s="125"/>
      <c r="C133" s="125"/>
      <c r="D133" s="125"/>
      <c r="E133" s="125"/>
      <c r="F133" s="125"/>
      <c r="G133" s="125"/>
      <c r="H133" s="125"/>
      <c r="I133" s="125"/>
      <c r="J133" s="125"/>
      <c r="K133" s="125"/>
      <c r="L133" s="226"/>
      <c r="M133" s="123"/>
      <c r="N133" s="123"/>
      <c r="O133" s="123"/>
      <c r="P133" s="123"/>
      <c r="Q133" s="123"/>
      <c r="R133" s="123"/>
      <c r="S133" s="123"/>
      <c r="T133" s="123"/>
    </row>
    <row r="134" spans="1:20" x14ac:dyDescent="0.2">
      <c r="A134" s="229"/>
      <c r="B134" s="125"/>
      <c r="C134" s="125"/>
      <c r="D134" s="125"/>
      <c r="E134" s="125"/>
      <c r="F134" s="125"/>
      <c r="G134" s="125"/>
      <c r="H134" s="125"/>
      <c r="I134" s="125"/>
      <c r="J134" s="125"/>
      <c r="K134" s="125"/>
      <c r="L134" s="226"/>
      <c r="M134" s="123"/>
      <c r="N134" s="123"/>
      <c r="O134" s="123"/>
      <c r="P134" s="123"/>
      <c r="Q134" s="123"/>
      <c r="R134" s="123"/>
      <c r="S134" s="123"/>
      <c r="T134" s="123"/>
    </row>
    <row r="135" spans="1:20" x14ac:dyDescent="0.2">
      <c r="A135" s="229"/>
      <c r="B135" s="125"/>
      <c r="C135" s="125"/>
      <c r="D135" s="125"/>
      <c r="E135" s="125"/>
      <c r="F135" s="125"/>
      <c r="G135" s="125"/>
      <c r="H135" s="125"/>
      <c r="I135" s="125"/>
      <c r="J135" s="125"/>
      <c r="K135" s="125"/>
      <c r="L135" s="226"/>
      <c r="M135" s="123"/>
      <c r="N135" s="123"/>
      <c r="O135" s="123"/>
      <c r="P135" s="123"/>
      <c r="Q135" s="123"/>
      <c r="R135" s="123"/>
      <c r="S135" s="123"/>
      <c r="T135" s="123"/>
    </row>
    <row r="136" spans="1:20" x14ac:dyDescent="0.2">
      <c r="A136" s="229"/>
      <c r="B136" s="125"/>
      <c r="C136" s="125"/>
      <c r="D136" s="125"/>
      <c r="E136" s="125"/>
      <c r="F136" s="125"/>
      <c r="G136" s="125"/>
      <c r="H136" s="125"/>
      <c r="I136" s="125"/>
      <c r="J136" s="125"/>
      <c r="K136" s="125"/>
      <c r="L136" s="226"/>
      <c r="M136" s="123"/>
      <c r="N136" s="123"/>
      <c r="O136" s="123"/>
      <c r="P136" s="123"/>
      <c r="Q136" s="123"/>
      <c r="R136" s="123"/>
      <c r="S136" s="123"/>
      <c r="T136" s="123"/>
    </row>
    <row r="137" spans="1:20" x14ac:dyDescent="0.2">
      <c r="A137" s="229"/>
      <c r="B137" s="125"/>
      <c r="C137" s="125"/>
      <c r="D137" s="125"/>
      <c r="E137" s="125"/>
      <c r="F137" s="125"/>
      <c r="G137" s="125"/>
      <c r="H137" s="125"/>
      <c r="I137" s="125"/>
      <c r="J137" s="125"/>
      <c r="K137" s="125"/>
      <c r="L137" s="226"/>
      <c r="M137" s="123"/>
      <c r="N137" s="123"/>
      <c r="O137" s="123"/>
      <c r="P137" s="123"/>
      <c r="Q137" s="123"/>
      <c r="R137" s="123"/>
      <c r="S137" s="123"/>
      <c r="T137" s="123"/>
    </row>
    <row r="138" spans="1:20" x14ac:dyDescent="0.2">
      <c r="A138" s="229"/>
      <c r="B138" s="125"/>
      <c r="C138" s="125"/>
      <c r="D138" s="125"/>
      <c r="E138" s="125"/>
      <c r="F138" s="125"/>
      <c r="G138" s="125"/>
      <c r="H138" s="125"/>
      <c r="I138" s="125"/>
      <c r="J138" s="125"/>
      <c r="K138" s="125"/>
      <c r="L138" s="226"/>
      <c r="M138" s="123"/>
      <c r="N138" s="123"/>
      <c r="O138" s="123"/>
      <c r="P138" s="123"/>
      <c r="Q138" s="123"/>
      <c r="R138" s="123"/>
      <c r="S138" s="123"/>
      <c r="T138" s="123"/>
    </row>
    <row r="139" spans="1:20" x14ac:dyDescent="0.2">
      <c r="A139" s="229"/>
      <c r="B139" s="125"/>
      <c r="C139" s="125"/>
      <c r="D139" s="125"/>
      <c r="E139" s="125"/>
      <c r="F139" s="125"/>
      <c r="G139" s="125"/>
      <c r="H139" s="125"/>
      <c r="I139" s="125"/>
      <c r="J139" s="125"/>
      <c r="K139" s="125"/>
      <c r="L139" s="226"/>
      <c r="M139" s="123"/>
      <c r="N139" s="123"/>
      <c r="O139" s="123"/>
      <c r="P139" s="123"/>
      <c r="Q139" s="123"/>
      <c r="R139" s="123"/>
      <c r="S139" s="123"/>
      <c r="T139" s="123"/>
    </row>
    <row r="140" spans="1:20" x14ac:dyDescent="0.2">
      <c r="A140" s="229"/>
      <c r="B140" s="125"/>
      <c r="C140" s="125"/>
      <c r="D140" s="125"/>
      <c r="E140" s="125"/>
      <c r="F140" s="125"/>
      <c r="G140" s="125"/>
      <c r="H140" s="125"/>
      <c r="I140" s="125"/>
      <c r="J140" s="125"/>
      <c r="K140" s="125"/>
      <c r="L140" s="226"/>
      <c r="M140" s="123"/>
      <c r="N140" s="123"/>
      <c r="O140" s="123"/>
      <c r="P140" s="123"/>
      <c r="Q140" s="123"/>
      <c r="R140" s="123"/>
      <c r="S140" s="123"/>
      <c r="T140" s="123"/>
    </row>
    <row r="141" spans="1:20" x14ac:dyDescent="0.2">
      <c r="A141" s="229"/>
      <c r="B141" s="125"/>
      <c r="C141" s="125"/>
      <c r="D141" s="125"/>
      <c r="E141" s="125"/>
      <c r="F141" s="125"/>
      <c r="G141" s="125"/>
      <c r="H141" s="125"/>
      <c r="I141" s="125"/>
      <c r="J141" s="125"/>
      <c r="K141" s="125"/>
      <c r="L141" s="226"/>
      <c r="M141" s="123"/>
      <c r="N141" s="123"/>
      <c r="O141" s="123"/>
      <c r="P141" s="123"/>
      <c r="Q141" s="123"/>
      <c r="R141" s="123"/>
      <c r="S141" s="123"/>
      <c r="T141" s="123"/>
    </row>
    <row r="142" spans="1:20" x14ac:dyDescent="0.2">
      <c r="A142" s="229"/>
      <c r="B142" s="125"/>
      <c r="C142" s="125"/>
      <c r="D142" s="125"/>
      <c r="E142" s="125"/>
      <c r="F142" s="125"/>
      <c r="G142" s="125"/>
      <c r="H142" s="125"/>
      <c r="I142" s="125"/>
      <c r="J142" s="125"/>
      <c r="K142" s="125"/>
      <c r="L142" s="226"/>
      <c r="M142" s="123"/>
      <c r="N142" s="123"/>
      <c r="O142" s="123"/>
      <c r="P142" s="123"/>
      <c r="Q142" s="123"/>
      <c r="R142" s="123"/>
      <c r="S142" s="123"/>
      <c r="T142" s="123"/>
    </row>
    <row r="143" spans="1:20" x14ac:dyDescent="0.2">
      <c r="A143" s="229"/>
      <c r="B143" s="125"/>
      <c r="C143" s="125"/>
      <c r="D143" s="125"/>
      <c r="E143" s="125"/>
      <c r="F143" s="125"/>
      <c r="G143" s="125"/>
      <c r="H143" s="125"/>
      <c r="I143" s="125"/>
      <c r="J143" s="125"/>
      <c r="K143" s="125"/>
      <c r="L143" s="226"/>
      <c r="M143" s="123"/>
      <c r="N143" s="123"/>
      <c r="O143" s="123"/>
      <c r="P143" s="123"/>
      <c r="Q143" s="123"/>
      <c r="R143" s="123"/>
      <c r="S143" s="123"/>
      <c r="T143" s="123"/>
    </row>
    <row r="144" spans="1:20" x14ac:dyDescent="0.2">
      <c r="A144" s="229"/>
      <c r="B144" s="125"/>
      <c r="C144" s="125"/>
      <c r="D144" s="125"/>
      <c r="E144" s="125"/>
      <c r="F144" s="125"/>
      <c r="G144" s="125"/>
      <c r="H144" s="125"/>
      <c r="I144" s="125"/>
      <c r="J144" s="125"/>
      <c r="K144" s="125"/>
      <c r="L144" s="226"/>
      <c r="M144" s="123"/>
      <c r="N144" s="123"/>
      <c r="O144" s="123"/>
      <c r="P144" s="123"/>
      <c r="Q144" s="123"/>
      <c r="R144" s="123"/>
      <c r="S144" s="123"/>
      <c r="T144" s="123"/>
    </row>
    <row r="145" spans="1:30" x14ac:dyDescent="0.2">
      <c r="A145" s="229"/>
      <c r="B145" s="125"/>
      <c r="C145" s="125"/>
      <c r="D145" s="125"/>
      <c r="E145" s="125"/>
      <c r="F145" s="125"/>
      <c r="G145" s="125"/>
      <c r="H145" s="125"/>
      <c r="I145" s="125"/>
      <c r="J145" s="125"/>
      <c r="K145" s="125"/>
      <c r="L145" s="226"/>
      <c r="M145" s="123"/>
      <c r="N145" s="123"/>
      <c r="O145" s="123"/>
      <c r="P145" s="123"/>
      <c r="Q145" s="123"/>
      <c r="R145" s="123"/>
      <c r="S145" s="123"/>
      <c r="T145" s="123"/>
    </row>
    <row r="146" spans="1:30" x14ac:dyDescent="0.2">
      <c r="A146" s="229"/>
      <c r="B146" s="125"/>
      <c r="C146" s="125"/>
      <c r="D146" s="125"/>
      <c r="E146" s="125"/>
      <c r="F146" s="125"/>
      <c r="G146" s="125"/>
      <c r="H146" s="125"/>
      <c r="I146" s="125"/>
      <c r="J146" s="125"/>
      <c r="K146" s="125"/>
      <c r="L146" s="226"/>
      <c r="M146" s="123"/>
      <c r="N146" s="123"/>
      <c r="O146" s="123"/>
      <c r="P146" s="123"/>
      <c r="Q146" s="123"/>
      <c r="R146" s="123"/>
      <c r="S146" s="123"/>
      <c r="T146" s="123"/>
    </row>
    <row r="147" spans="1:30" x14ac:dyDescent="0.2">
      <c r="A147" s="229"/>
      <c r="B147" s="125"/>
      <c r="C147" s="125"/>
      <c r="D147" s="125"/>
      <c r="E147" s="125"/>
      <c r="F147" s="125"/>
      <c r="G147" s="125"/>
      <c r="H147" s="125"/>
      <c r="I147" s="125"/>
      <c r="J147" s="125"/>
      <c r="K147" s="125"/>
      <c r="L147" s="226"/>
      <c r="M147" s="123"/>
      <c r="N147" s="123"/>
      <c r="O147" s="123"/>
      <c r="P147" s="123"/>
      <c r="Q147" s="123"/>
      <c r="R147" s="123"/>
      <c r="S147" s="123"/>
      <c r="T147" s="123"/>
    </row>
    <row r="148" spans="1:30" x14ac:dyDescent="0.2">
      <c r="A148" s="229"/>
      <c r="B148" s="125"/>
      <c r="C148" s="125"/>
      <c r="D148" s="125"/>
      <c r="E148" s="125"/>
      <c r="F148" s="125"/>
      <c r="G148" s="125"/>
      <c r="H148" s="125"/>
      <c r="I148" s="125"/>
      <c r="J148" s="125"/>
      <c r="K148" s="125"/>
      <c r="L148" s="226"/>
      <c r="M148" s="123"/>
      <c r="N148" s="123"/>
      <c r="O148" s="123"/>
      <c r="P148" s="123"/>
      <c r="Q148" s="123"/>
      <c r="R148" s="123"/>
      <c r="S148" s="123"/>
      <c r="T148" s="123"/>
    </row>
    <row r="149" spans="1:30" x14ac:dyDescent="0.2">
      <c r="A149" s="229"/>
      <c r="B149" s="125"/>
      <c r="C149" s="125"/>
      <c r="D149" s="125"/>
      <c r="E149" s="125"/>
      <c r="F149" s="125"/>
      <c r="G149" s="125"/>
      <c r="H149" s="125"/>
      <c r="I149" s="125"/>
      <c r="J149" s="125"/>
      <c r="K149" s="125"/>
      <c r="L149" s="226"/>
      <c r="M149" s="123"/>
      <c r="N149" s="123"/>
      <c r="O149" s="123"/>
      <c r="P149" s="123"/>
      <c r="Q149" s="123"/>
      <c r="R149" s="123"/>
      <c r="S149" s="123"/>
      <c r="T149" s="123"/>
    </row>
    <row r="150" spans="1:30" x14ac:dyDescent="0.2">
      <c r="A150" s="229"/>
      <c r="B150" s="125"/>
      <c r="C150" s="125"/>
      <c r="D150" s="125"/>
      <c r="E150" s="125"/>
      <c r="F150" s="125"/>
      <c r="G150" s="125"/>
      <c r="H150" s="125"/>
      <c r="I150" s="125"/>
      <c r="J150" s="125"/>
      <c r="K150" s="125"/>
      <c r="L150" s="226"/>
      <c r="M150" s="123"/>
      <c r="N150" s="123"/>
      <c r="O150" s="123"/>
      <c r="P150" s="123"/>
      <c r="Q150" s="123"/>
      <c r="R150" s="123"/>
      <c r="S150" s="123"/>
      <c r="T150" s="123"/>
    </row>
    <row r="151" spans="1:30" x14ac:dyDescent="0.2">
      <c r="A151" s="229"/>
      <c r="B151" s="125"/>
      <c r="C151" s="125"/>
      <c r="D151" s="125"/>
      <c r="E151" s="125"/>
      <c r="F151" s="125"/>
      <c r="G151" s="125"/>
      <c r="H151" s="125"/>
      <c r="I151" s="125"/>
      <c r="J151" s="125"/>
      <c r="K151" s="125"/>
      <c r="L151" s="226"/>
      <c r="M151" s="123"/>
      <c r="N151" s="123"/>
      <c r="O151" s="123"/>
      <c r="P151" s="123"/>
      <c r="Q151" s="123"/>
      <c r="R151" s="123"/>
      <c r="S151" s="123"/>
      <c r="T151" s="123"/>
    </row>
    <row r="152" spans="1:30" x14ac:dyDescent="0.2">
      <c r="A152" s="229"/>
      <c r="B152" s="125"/>
      <c r="C152" s="125"/>
      <c r="D152" s="125"/>
      <c r="E152" s="125"/>
      <c r="F152" s="125"/>
      <c r="G152" s="125"/>
      <c r="H152" s="125"/>
      <c r="I152" s="125"/>
      <c r="J152" s="125"/>
      <c r="K152" s="125"/>
      <c r="L152" s="226"/>
      <c r="M152" s="123"/>
      <c r="N152" s="123"/>
      <c r="O152" s="123"/>
      <c r="P152" s="123"/>
      <c r="Q152" s="123"/>
      <c r="R152" s="123"/>
      <c r="S152" s="123"/>
      <c r="T152" s="123"/>
    </row>
    <row r="153" spans="1:30" x14ac:dyDescent="0.2">
      <c r="A153" s="229"/>
      <c r="B153" s="125"/>
      <c r="C153" s="125"/>
      <c r="D153" s="125"/>
      <c r="E153" s="125"/>
      <c r="F153" s="125"/>
      <c r="G153" s="125"/>
      <c r="H153" s="125"/>
      <c r="I153" s="125"/>
      <c r="J153" s="125"/>
      <c r="K153" s="125"/>
      <c r="L153" s="226"/>
      <c r="M153" s="123"/>
      <c r="N153" s="123"/>
      <c r="O153" s="123"/>
      <c r="P153" s="123"/>
      <c r="Q153" s="123"/>
      <c r="R153" s="123"/>
      <c r="S153" s="123"/>
      <c r="T153" s="123"/>
    </row>
    <row r="154" spans="1:30" x14ac:dyDescent="0.2">
      <c r="A154" s="229"/>
      <c r="B154" s="125"/>
      <c r="C154" s="125"/>
      <c r="D154" s="125"/>
      <c r="E154" s="125"/>
      <c r="F154" s="125"/>
      <c r="G154" s="125"/>
      <c r="H154" s="125"/>
      <c r="I154" s="125"/>
      <c r="J154" s="125"/>
      <c r="K154" s="125"/>
      <c r="L154" s="226"/>
      <c r="M154" s="123"/>
      <c r="N154" s="123"/>
      <c r="O154" s="123"/>
      <c r="P154" s="123"/>
      <c r="Q154" s="123"/>
      <c r="R154" s="123"/>
      <c r="S154" s="123"/>
      <c r="T154" s="123"/>
    </row>
    <row r="155" spans="1:30" x14ac:dyDescent="0.2">
      <c r="A155" s="229"/>
      <c r="B155" s="125"/>
      <c r="C155" s="125"/>
      <c r="D155" s="125"/>
      <c r="E155" s="125"/>
      <c r="F155" s="125"/>
      <c r="G155" s="125"/>
      <c r="H155" s="125"/>
      <c r="I155" s="125"/>
      <c r="J155" s="125"/>
      <c r="K155" s="125"/>
      <c r="L155" s="226"/>
      <c r="M155" s="123"/>
      <c r="N155" s="123"/>
      <c r="O155" s="123"/>
      <c r="P155" s="123"/>
      <c r="Q155" s="123"/>
      <c r="R155" s="123"/>
      <c r="S155" s="123"/>
      <c r="T155" s="123"/>
    </row>
    <row r="156" spans="1:30" hidden="1" x14ac:dyDescent="0.2">
      <c r="A156" s="230">
        <v>4721</v>
      </c>
      <c r="B156" s="125"/>
      <c r="C156" s="125"/>
      <c r="D156" s="125"/>
      <c r="E156" s="125"/>
      <c r="F156" s="125"/>
      <c r="G156" s="125"/>
      <c r="H156" s="125"/>
      <c r="I156" s="125"/>
      <c r="J156" s="125"/>
      <c r="K156" s="125"/>
      <c r="L156" s="226"/>
      <c r="M156" s="123"/>
      <c r="N156" s="123"/>
      <c r="O156" s="123"/>
      <c r="P156" s="123"/>
      <c r="Q156" s="123"/>
      <c r="R156" s="123"/>
      <c r="S156" s="123"/>
      <c r="T156" s="123"/>
    </row>
    <row r="157" spans="1:30" hidden="1" x14ac:dyDescent="0.2">
      <c r="A157" s="229"/>
      <c r="B157" s="125"/>
      <c r="C157" s="125"/>
      <c r="D157" s="125"/>
      <c r="E157" s="125"/>
      <c r="F157" s="125"/>
      <c r="G157" s="125"/>
      <c r="H157" s="125"/>
      <c r="I157" s="125"/>
      <c r="J157" s="125"/>
      <c r="K157" s="125"/>
      <c r="L157" s="226"/>
      <c r="M157" s="123"/>
      <c r="N157" s="123"/>
      <c r="O157" s="123"/>
      <c r="P157" s="123"/>
      <c r="Q157" s="123"/>
      <c r="R157" s="123"/>
      <c r="S157" s="123"/>
      <c r="T157" s="123"/>
      <c r="AD157" s="150">
        <v>0</v>
      </c>
    </row>
    <row r="158" spans="1:30" x14ac:dyDescent="0.2">
      <c r="A158" s="229"/>
      <c r="B158" s="125"/>
      <c r="C158" s="125"/>
      <c r="D158" s="125"/>
      <c r="E158" s="125"/>
      <c r="F158" s="125"/>
      <c r="G158" s="125"/>
      <c r="H158" s="125"/>
      <c r="I158" s="125"/>
      <c r="J158" s="125"/>
      <c r="K158" s="125"/>
      <c r="L158" s="226"/>
      <c r="M158" s="123"/>
      <c r="N158" s="123"/>
      <c r="O158" s="123"/>
      <c r="P158" s="123"/>
      <c r="Q158" s="123"/>
      <c r="R158" s="123"/>
      <c r="S158" s="123"/>
      <c r="T158" s="123"/>
    </row>
    <row r="159" spans="1:30" x14ac:dyDescent="0.2">
      <c r="A159" s="229"/>
      <c r="B159" s="125"/>
      <c r="C159" s="125"/>
      <c r="D159" s="125"/>
      <c r="E159" s="125"/>
      <c r="F159" s="125"/>
      <c r="G159" s="125"/>
      <c r="H159" s="125"/>
      <c r="I159" s="125"/>
      <c r="J159" s="125"/>
      <c r="K159" s="125"/>
      <c r="L159" s="226"/>
      <c r="M159" s="123"/>
      <c r="N159" s="123"/>
      <c r="O159" s="123"/>
      <c r="P159" s="123"/>
      <c r="Q159" s="123"/>
      <c r="R159" s="123"/>
      <c r="S159" s="123"/>
      <c r="T159" s="123"/>
    </row>
    <row r="160" spans="1:30" x14ac:dyDescent="0.2">
      <c r="A160" s="229"/>
      <c r="B160" s="125"/>
      <c r="C160" s="125"/>
      <c r="D160" s="125"/>
      <c r="E160" s="125"/>
      <c r="F160" s="125"/>
      <c r="G160" s="125"/>
      <c r="H160" s="125"/>
      <c r="I160" s="125"/>
      <c r="J160" s="125"/>
      <c r="K160" s="125"/>
      <c r="L160" s="226"/>
      <c r="M160" s="123"/>
      <c r="N160" s="123"/>
      <c r="O160" s="123"/>
      <c r="P160" s="123"/>
      <c r="Q160" s="123"/>
      <c r="R160" s="123"/>
      <c r="S160" s="123"/>
      <c r="T160" s="123"/>
    </row>
    <row r="161" spans="1:20" x14ac:dyDescent="0.2">
      <c r="A161" s="229"/>
      <c r="B161" s="125"/>
      <c r="C161" s="125"/>
      <c r="D161" s="125"/>
      <c r="E161" s="125"/>
      <c r="F161" s="125"/>
      <c r="G161" s="125"/>
      <c r="H161" s="125"/>
      <c r="I161" s="125"/>
      <c r="J161" s="125"/>
      <c r="K161" s="125"/>
      <c r="L161" s="226"/>
      <c r="M161" s="123"/>
      <c r="N161" s="123"/>
      <c r="O161" s="123"/>
      <c r="P161" s="123"/>
      <c r="Q161" s="123"/>
      <c r="R161" s="123"/>
      <c r="S161" s="123"/>
      <c r="T161" s="123"/>
    </row>
    <row r="162" spans="1:20" x14ac:dyDescent="0.2">
      <c r="A162" s="229"/>
      <c r="B162" s="125"/>
      <c r="C162" s="125"/>
      <c r="D162" s="125"/>
      <c r="E162" s="125"/>
      <c r="F162" s="125"/>
      <c r="G162" s="125"/>
      <c r="H162" s="125"/>
      <c r="I162" s="125"/>
      <c r="J162" s="125"/>
      <c r="K162" s="125"/>
      <c r="L162" s="226"/>
      <c r="M162" s="123"/>
      <c r="N162" s="123"/>
      <c r="O162" s="123"/>
      <c r="P162" s="123"/>
      <c r="Q162" s="123"/>
      <c r="R162" s="123"/>
      <c r="S162" s="123"/>
      <c r="T162" s="123"/>
    </row>
    <row r="163" spans="1:20" x14ac:dyDescent="0.2">
      <c r="A163" s="229"/>
      <c r="B163" s="125"/>
      <c r="C163" s="125"/>
      <c r="D163" s="125"/>
      <c r="E163" s="125"/>
      <c r="F163" s="125"/>
      <c r="G163" s="125"/>
      <c r="H163" s="125"/>
      <c r="I163" s="125"/>
      <c r="J163" s="125"/>
      <c r="K163" s="125"/>
      <c r="L163" s="226"/>
      <c r="M163" s="123"/>
      <c r="N163" s="123"/>
      <c r="O163" s="123"/>
      <c r="P163" s="123"/>
      <c r="Q163" s="123"/>
      <c r="R163" s="123"/>
      <c r="S163" s="123"/>
      <c r="T163" s="123"/>
    </row>
    <row r="164" spans="1:20" x14ac:dyDescent="0.2">
      <c r="A164" s="229"/>
      <c r="B164" s="125"/>
      <c r="C164" s="125"/>
      <c r="D164" s="125"/>
      <c r="E164" s="125"/>
      <c r="F164" s="125"/>
      <c r="G164" s="125"/>
      <c r="H164" s="125"/>
      <c r="I164" s="125"/>
      <c r="J164" s="125"/>
      <c r="K164" s="125"/>
      <c r="L164" s="226"/>
      <c r="M164" s="123"/>
      <c r="N164" s="123"/>
      <c r="O164" s="123"/>
      <c r="P164" s="123"/>
      <c r="Q164" s="123"/>
      <c r="R164" s="123"/>
      <c r="S164" s="123"/>
      <c r="T164" s="123"/>
    </row>
    <row r="165" spans="1:20" x14ac:dyDescent="0.2">
      <c r="A165" s="229"/>
      <c r="B165" s="125"/>
      <c r="C165" s="125"/>
      <c r="D165" s="125"/>
      <c r="E165" s="125"/>
      <c r="F165" s="125"/>
      <c r="G165" s="125"/>
      <c r="H165" s="125"/>
      <c r="I165" s="125"/>
      <c r="J165" s="125"/>
      <c r="K165" s="125"/>
      <c r="L165" s="226"/>
      <c r="M165" s="123"/>
      <c r="N165" s="123"/>
      <c r="O165" s="123"/>
      <c r="P165" s="123"/>
      <c r="Q165" s="123"/>
      <c r="R165" s="123"/>
      <c r="S165" s="123"/>
      <c r="T165" s="123"/>
    </row>
    <row r="166" spans="1:20" x14ac:dyDescent="0.2">
      <c r="A166" s="229"/>
      <c r="B166" s="125"/>
      <c r="C166" s="125"/>
      <c r="D166" s="125"/>
      <c r="E166" s="125"/>
      <c r="F166" s="125"/>
      <c r="G166" s="125"/>
      <c r="H166" s="125"/>
      <c r="I166" s="125"/>
      <c r="J166" s="125"/>
      <c r="K166" s="125"/>
      <c r="L166" s="226"/>
      <c r="M166" s="123"/>
      <c r="N166" s="123"/>
      <c r="O166" s="123"/>
      <c r="P166" s="123"/>
      <c r="Q166" s="123"/>
      <c r="R166" s="123"/>
      <c r="S166" s="123"/>
      <c r="T166" s="123"/>
    </row>
    <row r="167" spans="1:20" x14ac:dyDescent="0.2">
      <c r="A167" s="229"/>
      <c r="B167" s="125"/>
      <c r="C167" s="125"/>
      <c r="D167" s="125"/>
      <c r="E167" s="125"/>
      <c r="F167" s="125"/>
      <c r="G167" s="125"/>
      <c r="H167" s="125"/>
      <c r="I167" s="125"/>
      <c r="J167" s="125"/>
      <c r="K167" s="125"/>
      <c r="L167" s="226"/>
      <c r="M167" s="123"/>
      <c r="N167" s="123"/>
      <c r="O167" s="123"/>
      <c r="P167" s="123"/>
      <c r="Q167" s="123"/>
      <c r="R167" s="123"/>
      <c r="S167" s="123"/>
      <c r="T167" s="123"/>
    </row>
    <row r="168" spans="1:20" x14ac:dyDescent="0.2">
      <c r="A168" s="229"/>
      <c r="B168" s="125"/>
      <c r="C168" s="125"/>
      <c r="D168" s="125"/>
      <c r="E168" s="125"/>
      <c r="F168" s="125"/>
      <c r="G168" s="125"/>
      <c r="H168" s="125"/>
      <c r="I168" s="125"/>
      <c r="J168" s="125"/>
      <c r="K168" s="125"/>
      <c r="L168" s="226"/>
      <c r="M168" s="123"/>
      <c r="N168" s="123"/>
      <c r="O168" s="123"/>
      <c r="P168" s="123"/>
      <c r="Q168" s="123"/>
      <c r="R168" s="123"/>
      <c r="S168" s="123"/>
      <c r="T168" s="123"/>
    </row>
    <row r="169" spans="1:20" x14ac:dyDescent="0.2">
      <c r="A169" s="229"/>
      <c r="B169" s="125"/>
      <c r="C169" s="125"/>
      <c r="D169" s="125"/>
      <c r="E169" s="125"/>
      <c r="F169" s="125"/>
      <c r="G169" s="125"/>
      <c r="H169" s="125"/>
      <c r="I169" s="125"/>
      <c r="J169" s="125"/>
      <c r="K169" s="125"/>
      <c r="L169" s="226"/>
      <c r="M169" s="123"/>
      <c r="N169" s="123"/>
      <c r="O169" s="123"/>
      <c r="P169" s="123"/>
      <c r="Q169" s="123"/>
      <c r="R169" s="123"/>
      <c r="S169" s="123"/>
      <c r="T169" s="123"/>
    </row>
  </sheetData>
  <mergeCells count="65">
    <mergeCell ref="A28:B28"/>
    <mergeCell ref="A6:L6"/>
    <mergeCell ref="A9:A10"/>
    <mergeCell ref="B9:B10"/>
    <mergeCell ref="C9:C10"/>
    <mergeCell ref="D9:I9"/>
    <mergeCell ref="J9:K9"/>
    <mergeCell ref="L9:L10"/>
    <mergeCell ref="A11:A19"/>
    <mergeCell ref="A25:B26"/>
    <mergeCell ref="C25:C26"/>
    <mergeCell ref="D25:E25"/>
    <mergeCell ref="A27:B27"/>
    <mergeCell ref="A29:B29"/>
    <mergeCell ref="A30:B30"/>
    <mergeCell ref="A31:B31"/>
    <mergeCell ref="A32:B32"/>
    <mergeCell ref="A35:A36"/>
    <mergeCell ref="B35:B36"/>
    <mergeCell ref="A55:B55"/>
    <mergeCell ref="C35:C36"/>
    <mergeCell ref="D35:I35"/>
    <mergeCell ref="J35:K35"/>
    <mergeCell ref="L35:L36"/>
    <mergeCell ref="A37:A43"/>
    <mergeCell ref="A45:A46"/>
    <mergeCell ref="A48:A49"/>
    <mergeCell ref="B48:B49"/>
    <mergeCell ref="C48:C49"/>
    <mergeCell ref="A50:A51"/>
    <mergeCell ref="A52:A53"/>
    <mergeCell ref="A56:B56"/>
    <mergeCell ref="A57:B57"/>
    <mergeCell ref="A59:B60"/>
    <mergeCell ref="C59:C60"/>
    <mergeCell ref="D59:I59"/>
    <mergeCell ref="L59:L60"/>
    <mergeCell ref="A61:A62"/>
    <mergeCell ref="A63:A64"/>
    <mergeCell ref="A65:L65"/>
    <mergeCell ref="A66:B67"/>
    <mergeCell ref="C66:C67"/>
    <mergeCell ref="D66:I66"/>
    <mergeCell ref="J66:K66"/>
    <mergeCell ref="L66:L67"/>
    <mergeCell ref="J59:K59"/>
    <mergeCell ref="A95:B95"/>
    <mergeCell ref="A68:A73"/>
    <mergeCell ref="A74:A75"/>
    <mergeCell ref="A76:A79"/>
    <mergeCell ref="A80:A81"/>
    <mergeCell ref="A82:A83"/>
    <mergeCell ref="A84:A89"/>
    <mergeCell ref="A91:B92"/>
    <mergeCell ref="C91:D91"/>
    <mergeCell ref="E91:F91"/>
    <mergeCell ref="A93:B93"/>
    <mergeCell ref="A94:B94"/>
    <mergeCell ref="F103:F104"/>
    <mergeCell ref="A96:B96"/>
    <mergeCell ref="A99:A100"/>
    <mergeCell ref="B99:B100"/>
    <mergeCell ref="A103:A104"/>
    <mergeCell ref="B103:B104"/>
    <mergeCell ref="C103:E103"/>
  </mergeCells>
  <dataValidations count="1">
    <dataValidation type="custom" operator="greaterThanOrEqual" allowBlank="1" showInputMessage="1" showErrorMessage="1" prompt="bloqueada" sqref="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65632 JB65632 SX65632 ACT65632 AMP65632 AWL65632 BGH65632 BQD65632 BZZ65632 CJV65632 CTR65632 DDN65632 DNJ65632 DXF65632 EHB65632 EQX65632 FAT65632 FKP65632 FUL65632 GEH65632 GOD65632 GXZ65632 HHV65632 HRR65632 IBN65632 ILJ65632 IVF65632 JFB65632 JOX65632 JYT65632 KIP65632 KSL65632 LCH65632 LMD65632 LVZ65632 MFV65632 MPR65632 MZN65632 NJJ65632 NTF65632 ODB65632 OMX65632 OWT65632 PGP65632 PQL65632 QAH65632 QKD65632 QTZ65632 RDV65632 RNR65632 RXN65632 SHJ65632 SRF65632 TBB65632 TKX65632 TUT65632 UEP65632 UOL65632 UYH65632 VID65632 VRZ65632 WBV65632 WLR65632 WVN65632 F131168 JB131168 SX131168 ACT131168 AMP131168 AWL131168 BGH131168 BQD131168 BZZ131168 CJV131168 CTR131168 DDN131168 DNJ131168 DXF131168 EHB131168 EQX131168 FAT131168 FKP131168 FUL131168 GEH131168 GOD131168 GXZ131168 HHV131168 HRR131168 IBN131168 ILJ131168 IVF131168 JFB131168 JOX131168 JYT131168 KIP131168 KSL131168 LCH131168 LMD131168 LVZ131168 MFV131168 MPR131168 MZN131168 NJJ131168 NTF131168 ODB131168 OMX131168 OWT131168 PGP131168 PQL131168 QAH131168 QKD131168 QTZ131168 RDV131168 RNR131168 RXN131168 SHJ131168 SRF131168 TBB131168 TKX131168 TUT131168 UEP131168 UOL131168 UYH131168 VID131168 VRZ131168 WBV131168 WLR131168 WVN131168 F196704 JB196704 SX196704 ACT196704 AMP196704 AWL196704 BGH196704 BQD196704 BZZ196704 CJV196704 CTR196704 DDN196704 DNJ196704 DXF196704 EHB196704 EQX196704 FAT196704 FKP196704 FUL196704 GEH196704 GOD196704 GXZ196704 HHV196704 HRR196704 IBN196704 ILJ196704 IVF196704 JFB196704 JOX196704 JYT196704 KIP196704 KSL196704 LCH196704 LMD196704 LVZ196704 MFV196704 MPR196704 MZN196704 NJJ196704 NTF196704 ODB196704 OMX196704 OWT196704 PGP196704 PQL196704 QAH196704 QKD196704 QTZ196704 RDV196704 RNR196704 RXN196704 SHJ196704 SRF196704 TBB196704 TKX196704 TUT196704 UEP196704 UOL196704 UYH196704 VID196704 VRZ196704 WBV196704 WLR196704 WVN196704 F262240 JB262240 SX262240 ACT262240 AMP262240 AWL262240 BGH262240 BQD262240 BZZ262240 CJV262240 CTR262240 DDN262240 DNJ262240 DXF262240 EHB262240 EQX262240 FAT262240 FKP262240 FUL262240 GEH262240 GOD262240 GXZ262240 HHV262240 HRR262240 IBN262240 ILJ262240 IVF262240 JFB262240 JOX262240 JYT262240 KIP262240 KSL262240 LCH262240 LMD262240 LVZ262240 MFV262240 MPR262240 MZN262240 NJJ262240 NTF262240 ODB262240 OMX262240 OWT262240 PGP262240 PQL262240 QAH262240 QKD262240 QTZ262240 RDV262240 RNR262240 RXN262240 SHJ262240 SRF262240 TBB262240 TKX262240 TUT262240 UEP262240 UOL262240 UYH262240 VID262240 VRZ262240 WBV262240 WLR262240 WVN262240 F327776 JB327776 SX327776 ACT327776 AMP327776 AWL327776 BGH327776 BQD327776 BZZ327776 CJV327776 CTR327776 DDN327776 DNJ327776 DXF327776 EHB327776 EQX327776 FAT327776 FKP327776 FUL327776 GEH327776 GOD327776 GXZ327776 HHV327776 HRR327776 IBN327776 ILJ327776 IVF327776 JFB327776 JOX327776 JYT327776 KIP327776 KSL327776 LCH327776 LMD327776 LVZ327776 MFV327776 MPR327776 MZN327776 NJJ327776 NTF327776 ODB327776 OMX327776 OWT327776 PGP327776 PQL327776 QAH327776 QKD327776 QTZ327776 RDV327776 RNR327776 RXN327776 SHJ327776 SRF327776 TBB327776 TKX327776 TUT327776 UEP327776 UOL327776 UYH327776 VID327776 VRZ327776 WBV327776 WLR327776 WVN327776 F393312 JB393312 SX393312 ACT393312 AMP393312 AWL393312 BGH393312 BQD393312 BZZ393312 CJV393312 CTR393312 DDN393312 DNJ393312 DXF393312 EHB393312 EQX393312 FAT393312 FKP393312 FUL393312 GEH393312 GOD393312 GXZ393312 HHV393312 HRR393312 IBN393312 ILJ393312 IVF393312 JFB393312 JOX393312 JYT393312 KIP393312 KSL393312 LCH393312 LMD393312 LVZ393312 MFV393312 MPR393312 MZN393312 NJJ393312 NTF393312 ODB393312 OMX393312 OWT393312 PGP393312 PQL393312 QAH393312 QKD393312 QTZ393312 RDV393312 RNR393312 RXN393312 SHJ393312 SRF393312 TBB393312 TKX393312 TUT393312 UEP393312 UOL393312 UYH393312 VID393312 VRZ393312 WBV393312 WLR393312 WVN393312 F458848 JB458848 SX458848 ACT458848 AMP458848 AWL458848 BGH458848 BQD458848 BZZ458848 CJV458848 CTR458848 DDN458848 DNJ458848 DXF458848 EHB458848 EQX458848 FAT458848 FKP458848 FUL458848 GEH458848 GOD458848 GXZ458848 HHV458848 HRR458848 IBN458848 ILJ458848 IVF458848 JFB458848 JOX458848 JYT458848 KIP458848 KSL458848 LCH458848 LMD458848 LVZ458848 MFV458848 MPR458848 MZN458848 NJJ458848 NTF458848 ODB458848 OMX458848 OWT458848 PGP458848 PQL458848 QAH458848 QKD458848 QTZ458848 RDV458848 RNR458848 RXN458848 SHJ458848 SRF458848 TBB458848 TKX458848 TUT458848 UEP458848 UOL458848 UYH458848 VID458848 VRZ458848 WBV458848 WLR458848 WVN458848 F524384 JB524384 SX524384 ACT524384 AMP524384 AWL524384 BGH524384 BQD524384 BZZ524384 CJV524384 CTR524384 DDN524384 DNJ524384 DXF524384 EHB524384 EQX524384 FAT524384 FKP524384 FUL524384 GEH524384 GOD524384 GXZ524384 HHV524384 HRR524384 IBN524384 ILJ524384 IVF524384 JFB524384 JOX524384 JYT524384 KIP524384 KSL524384 LCH524384 LMD524384 LVZ524384 MFV524384 MPR524384 MZN524384 NJJ524384 NTF524384 ODB524384 OMX524384 OWT524384 PGP524384 PQL524384 QAH524384 QKD524384 QTZ524384 RDV524384 RNR524384 RXN524384 SHJ524384 SRF524384 TBB524384 TKX524384 TUT524384 UEP524384 UOL524384 UYH524384 VID524384 VRZ524384 WBV524384 WLR524384 WVN524384 F589920 JB589920 SX589920 ACT589920 AMP589920 AWL589920 BGH589920 BQD589920 BZZ589920 CJV589920 CTR589920 DDN589920 DNJ589920 DXF589920 EHB589920 EQX589920 FAT589920 FKP589920 FUL589920 GEH589920 GOD589920 GXZ589920 HHV589920 HRR589920 IBN589920 ILJ589920 IVF589920 JFB589920 JOX589920 JYT589920 KIP589920 KSL589920 LCH589920 LMD589920 LVZ589920 MFV589920 MPR589920 MZN589920 NJJ589920 NTF589920 ODB589920 OMX589920 OWT589920 PGP589920 PQL589920 QAH589920 QKD589920 QTZ589920 RDV589920 RNR589920 RXN589920 SHJ589920 SRF589920 TBB589920 TKX589920 TUT589920 UEP589920 UOL589920 UYH589920 VID589920 VRZ589920 WBV589920 WLR589920 WVN589920 F655456 JB655456 SX655456 ACT655456 AMP655456 AWL655456 BGH655456 BQD655456 BZZ655456 CJV655456 CTR655456 DDN655456 DNJ655456 DXF655456 EHB655456 EQX655456 FAT655456 FKP655456 FUL655456 GEH655456 GOD655456 GXZ655456 HHV655456 HRR655456 IBN655456 ILJ655456 IVF655456 JFB655456 JOX655456 JYT655456 KIP655456 KSL655456 LCH655456 LMD655456 LVZ655456 MFV655456 MPR655456 MZN655456 NJJ655456 NTF655456 ODB655456 OMX655456 OWT655456 PGP655456 PQL655456 QAH655456 QKD655456 QTZ655456 RDV655456 RNR655456 RXN655456 SHJ655456 SRF655456 TBB655456 TKX655456 TUT655456 UEP655456 UOL655456 UYH655456 VID655456 VRZ655456 WBV655456 WLR655456 WVN655456 F720992 JB720992 SX720992 ACT720992 AMP720992 AWL720992 BGH720992 BQD720992 BZZ720992 CJV720992 CTR720992 DDN720992 DNJ720992 DXF720992 EHB720992 EQX720992 FAT720992 FKP720992 FUL720992 GEH720992 GOD720992 GXZ720992 HHV720992 HRR720992 IBN720992 ILJ720992 IVF720992 JFB720992 JOX720992 JYT720992 KIP720992 KSL720992 LCH720992 LMD720992 LVZ720992 MFV720992 MPR720992 MZN720992 NJJ720992 NTF720992 ODB720992 OMX720992 OWT720992 PGP720992 PQL720992 QAH720992 QKD720992 QTZ720992 RDV720992 RNR720992 RXN720992 SHJ720992 SRF720992 TBB720992 TKX720992 TUT720992 UEP720992 UOL720992 UYH720992 VID720992 VRZ720992 WBV720992 WLR720992 WVN720992 F786528 JB786528 SX786528 ACT786528 AMP786528 AWL786528 BGH786528 BQD786528 BZZ786528 CJV786528 CTR786528 DDN786528 DNJ786528 DXF786528 EHB786528 EQX786528 FAT786528 FKP786528 FUL786528 GEH786528 GOD786528 GXZ786528 HHV786528 HRR786528 IBN786528 ILJ786528 IVF786528 JFB786528 JOX786528 JYT786528 KIP786528 KSL786528 LCH786528 LMD786528 LVZ786528 MFV786528 MPR786528 MZN786528 NJJ786528 NTF786528 ODB786528 OMX786528 OWT786528 PGP786528 PQL786528 QAH786528 QKD786528 QTZ786528 RDV786528 RNR786528 RXN786528 SHJ786528 SRF786528 TBB786528 TKX786528 TUT786528 UEP786528 UOL786528 UYH786528 VID786528 VRZ786528 WBV786528 WLR786528 WVN786528 F852064 JB852064 SX852064 ACT852064 AMP852064 AWL852064 BGH852064 BQD852064 BZZ852064 CJV852064 CTR852064 DDN852064 DNJ852064 DXF852064 EHB852064 EQX852064 FAT852064 FKP852064 FUL852064 GEH852064 GOD852064 GXZ852064 HHV852064 HRR852064 IBN852064 ILJ852064 IVF852064 JFB852064 JOX852064 JYT852064 KIP852064 KSL852064 LCH852064 LMD852064 LVZ852064 MFV852064 MPR852064 MZN852064 NJJ852064 NTF852064 ODB852064 OMX852064 OWT852064 PGP852064 PQL852064 QAH852064 QKD852064 QTZ852064 RDV852064 RNR852064 RXN852064 SHJ852064 SRF852064 TBB852064 TKX852064 TUT852064 UEP852064 UOL852064 UYH852064 VID852064 VRZ852064 WBV852064 WLR852064 WVN852064 F917600 JB917600 SX917600 ACT917600 AMP917600 AWL917600 BGH917600 BQD917600 BZZ917600 CJV917600 CTR917600 DDN917600 DNJ917600 DXF917600 EHB917600 EQX917600 FAT917600 FKP917600 FUL917600 GEH917600 GOD917600 GXZ917600 HHV917600 HRR917600 IBN917600 ILJ917600 IVF917600 JFB917600 JOX917600 JYT917600 KIP917600 KSL917600 LCH917600 LMD917600 LVZ917600 MFV917600 MPR917600 MZN917600 NJJ917600 NTF917600 ODB917600 OMX917600 OWT917600 PGP917600 PQL917600 QAH917600 QKD917600 QTZ917600 RDV917600 RNR917600 RXN917600 SHJ917600 SRF917600 TBB917600 TKX917600 TUT917600 UEP917600 UOL917600 UYH917600 VID917600 VRZ917600 WBV917600 WLR917600 WVN917600 F983136 JB983136 SX983136 ACT983136 AMP983136 AWL983136 BGH983136 BQD983136 BZZ983136 CJV983136 CTR983136 DDN983136 DNJ983136 DXF983136 EHB983136 EQX983136 FAT983136 FKP983136 FUL983136 GEH983136 GOD983136 GXZ983136 HHV983136 HRR983136 IBN983136 ILJ983136 IVF983136 JFB983136 JOX983136 JYT983136 KIP983136 KSL983136 LCH983136 LMD983136 LVZ983136 MFV983136 MPR983136 MZN983136 NJJ983136 NTF983136 ODB983136 OMX983136 OWT983136 PGP983136 PQL983136 QAH983136 QKD983136 QTZ983136 RDV983136 RNR983136 RXN983136 SHJ983136 SRF983136 TBB983136 TKX983136 TUT983136 UEP983136 UOL983136 UYH983136 VID983136 VRZ983136 WBV983136 WLR983136 WVN983136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Franchesca   Riquelme Martinez</dc:creator>
  <cp:lastModifiedBy>Natalia Franchesca   Riquelme Martinez</cp:lastModifiedBy>
  <dcterms:created xsi:type="dcterms:W3CDTF">2017-03-28T15:46:46Z</dcterms:created>
  <dcterms:modified xsi:type="dcterms:W3CDTF">2017-03-28T19:54:33Z</dcterms:modified>
</cp:coreProperties>
</file>